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佐藤\HP\"/>
    </mc:Choice>
  </mc:AlternateContent>
  <bookViews>
    <workbookView xWindow="0" yWindow="0" windowWidth="20490" windowHeight="7560"/>
  </bookViews>
  <sheets>
    <sheet name="R3.11.1" sheetId="8" r:id="rId1"/>
  </sheets>
  <calcPr calcId="162913"/>
</workbook>
</file>

<file path=xl/calcChain.xml><?xml version="1.0" encoding="utf-8"?>
<calcChain xmlns="http://schemas.openxmlformats.org/spreadsheetml/2006/main">
  <c r="L36" i="8" l="1"/>
  <c r="I36" i="8"/>
  <c r="D36" i="8"/>
  <c r="C6" i="8"/>
  <c r="C5" i="8"/>
  <c r="E4" i="8"/>
  <c r="D4" i="8"/>
  <c r="C4" i="8" s="1"/>
  <c r="B4" i="8"/>
  <c r="B5" i="8" s="1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<sst xmlns="http://schemas.openxmlformats.org/spreadsheetml/2006/main" count="113" uniqueCount="71">
  <si>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</si>
  <si>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</si>
  <si>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</si>
  <si>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</si>
  <si>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</si>
  <si>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</si>
  <si>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</si>
  <si>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</si>
  <si>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</si>
  <si>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</si>
  <si>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</si>
  <si>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</si>
  <si>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</si>
  <si>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</si>
  <si>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</si>
  <si>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</si>
  <si>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</si>
  <si>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</si>
  <si>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</si>
  <si>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</si>
  <si>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</si>
  <si>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</si>
  <si>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</si>
  <si>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</si>
  <si>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</si>
  <si>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</si>
  <si>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</si>
  <si>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</si>
  <si>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</si>
  <si>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</si>
  <si>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</si>
  <si>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</si>
  <si>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</si>
  <si>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</si>
  <si>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</si>
  <si>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</si>
  <si>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</si>
  <si>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</si>
  <si>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</si>
  <si>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</si>
  <si>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</si>
  <si>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</si>
  <si>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</si>
  <si>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</si>
  <si>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</si>
  <si>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</si>
  <si>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</si>
  <si>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</si>
  <si>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</si>
  <si>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</si>
  <si>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</si>
  <si>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</si>
  <si>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</si>
  <si>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</si>
  <si>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</si>
  <si>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</si>
  <si>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</si>
  <si>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</si>
  <si>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</si>
  <si>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</si>
  <si>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</si>
  <si>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</si>
  <si>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</si>
  <si>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</si>
  <si>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</si>
  <si>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</si>
  <si>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</si>
  <si>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</si>
  <si>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</si>
  <si>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</si>
  <si>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令和３年11月１日現在</t>
    <rPh sb="0" eb="1">
      <t>レイ</t>
    </rPh>
    <rPh sb="1" eb="2">
      <t>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</si>
</sst>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0" fillId="0" borderId="0" xfId="0" applyNumberFormat="1"/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5" fillId="0" borderId="23" xfId="0" applyNumberFormat="1" applyFont="1" applyBorder="1"/>
    <xf numFmtId="178" fontId="5" fillId="0" borderId="26" xfId="0" applyNumberFormat="1" applyFont="1" applyBorder="1"/>
    <xf numFmtId="178" fontId="5" fillId="0" borderId="32" xfId="0" applyNumberFormat="1" applyFont="1" applyBorder="1"/>
    <xf numFmtId="178" fontId="0" fillId="0" borderId="3" xfId="0" applyNumberFormat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4" xfId="0" applyNumberFormat="1" applyFont="1" applyBorder="1"/>
    <xf numFmtId="178" fontId="5" fillId="0" borderId="33" xfId="0" applyNumberFormat="1" applyFont="1" applyBorder="1"/>
    <xf numFmtId="178" fontId="0" fillId="0" borderId="4" xfId="0" applyNumberFormat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7" fontId="5" fillId="0" borderId="9" xfId="0" applyNumberFormat="1" applyFont="1" applyBorder="1"/>
    <xf numFmtId="177" fontId="5" fillId="0" borderId="14" xfId="0" applyNumberFormat="1" applyFont="1" applyBorder="1"/>
    <xf numFmtId="178" fontId="0" fillId="2" borderId="5" xfId="0" applyNumberFormat="1" applyFill="1" applyBorder="1" applyAlignment="1">
      <alignment horizontal="center" vertical="center"/>
    </xf>
    <xf numFmtId="177" fontId="5" fillId="0" borderId="12" xfId="0" applyNumberFormat="1" applyFont="1" applyBorder="1"/>
    <xf numFmtId="177" fontId="5" fillId="0" borderId="17" xfId="0" applyNumberFormat="1" applyFont="1" applyBorder="1"/>
    <xf numFmtId="178" fontId="5" fillId="0" borderId="12" xfId="0" applyNumberFormat="1" applyFont="1" applyBorder="1"/>
    <xf numFmtId="178" fontId="5" fillId="0" borderId="17" xfId="0" applyNumberFormat="1" applyFont="1" applyBorder="1"/>
    <xf numFmtId="178" fontId="5" fillId="0" borderId="34" xfId="0" applyNumberFormat="1" applyFont="1" applyBorder="1"/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left"/>
    </xf>
    <xf numFmtId="176" fontId="0" fillId="0" borderId="0" xfId="0" applyNumberFormat="1" applyAlignment="1">
      <alignment horizontal="center"/>
    </xf>
    <xf numFmtId="178" fontId="0" fillId="2" borderId="20" xfId="0" applyNumberFormat="1" applyFill="1" applyBorder="1" applyAlignment="1">
      <alignment horizontal="center" vertical="center"/>
    </xf>
    <xf numFmtId="178" fontId="0" fillId="2" borderId="36" xfId="0" applyNumberFormat="1" applyFill="1" applyBorder="1" applyAlignment="1">
      <alignment horizontal="center" vertical="center"/>
    </xf>
    <xf numFmtId="178" fontId="0" fillId="2" borderId="28" xfId="0" applyNumberFormat="1" applyFill="1" applyBorder="1" applyAlignment="1">
      <alignment horizontal="center" vertical="center"/>
    </xf>
    <xf numFmtId="176" fontId="8" fillId="0" borderId="30" xfId="0" applyNumberFormat="1" applyFont="1" applyBorder="1" applyAlignment="1">
      <alignment horizontal="right"/>
    </xf>
    <xf numFmtId="178" fontId="0" fillId="0" borderId="18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  <xf numFmtId="178" fontId="8" fillId="2" borderId="20" xfId="0" applyNumberFormat="1" applyFont="1" applyFill="1" applyBorder="1" applyAlignment="1">
      <alignment horizontal="center" vertical="center"/>
    </xf>
    <xf numFmtId="178" fontId="8" fillId="2" borderId="28" xfId="0" applyNumberFormat="1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left"/>
    </xf>
    <xf numFmtId="178" fontId="0" fillId="2" borderId="21" xfId="0" applyNumberFormat="1" applyFill="1" applyBorder="1" applyAlignment="1">
      <alignment horizontal="center" vertical="center"/>
    </xf>
    <xf numFmtId="178" fontId="0" fillId="2" borderId="37" xfId="0" applyNumberFormat="1" applyFill="1" applyBorder="1" applyAlignment="1">
      <alignment horizontal="center" vertical="center"/>
    </xf>
    <xf numFmtId="178" fontId="8" fillId="2" borderId="21" xfId="0" applyNumberFormat="1" applyFont="1" applyFill="1" applyBorder="1" applyAlignment="1">
      <alignment horizontal="center" vertical="center"/>
    </xf>
    <xf numFmtId="178" fontId="8" fillId="2" borderId="29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/>
  </sheetViews>
  <sheetFormatPr defaultRowHeight="13.5" x14ac:dyDescent="0.15"/>
  <cols>
    <col min="1" max="1" width="13" style="20" bestFit="1" customWidth="1"/>
    <col min="2" max="5" width="10.625" style="20" customWidth="1"/>
    <col min="6" max="6" width="4.75" style="20" customWidth="1"/>
    <col min="7" max="7" width="10.375" style="20" customWidth="1"/>
    <col min="8" max="11" width="10.625" style="20" customWidth="1"/>
    <col min="12" max="12" width="10" style="20" customWidth="1"/>
    <col min="13" max="13" width="4.75" style="20" customWidth="1"/>
    <col min="14" max="17" width="10.625" style="20" customWidth="1"/>
    <col min="18" max="18" width="17.75" style="20" customWidth="1"/>
    <col min="19" max="19" width="9" style="20" customWidth="1"/>
    <col min="20" max="16384" width="9" style="20"/>
  </cols>
  <sheetData>
    <row r="1" spans="1:19" ht="14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9" ht="14.25" thickBot="1" x14ac:dyDescent="0.2">
      <c r="O2" s="49" t="s">
        <v>70</v>
      </c>
      <c r="P2" s="49"/>
      <c r="Q2" s="49"/>
    </row>
    <row r="3" spans="1:19" ht="20.25" customHeight="1" thickBot="1" x14ac:dyDescent="0.2">
      <c r="A3" s="21" t="s">
        <v>1</v>
      </c>
      <c r="B3" s="22" t="s">
        <v>26</v>
      </c>
      <c r="C3" s="22" t="s">
        <v>31</v>
      </c>
      <c r="D3" s="22" t="s">
        <v>29</v>
      </c>
      <c r="E3" s="23" t="s">
        <v>32</v>
      </c>
      <c r="F3" s="50" t="s">
        <v>1</v>
      </c>
      <c r="G3" s="51"/>
      <c r="H3" s="22" t="s">
        <v>26</v>
      </c>
      <c r="I3" s="22" t="s">
        <v>31</v>
      </c>
      <c r="J3" s="22" t="s">
        <v>29</v>
      </c>
      <c r="K3" s="23" t="s">
        <v>32</v>
      </c>
      <c r="L3" s="50" t="s">
        <v>1</v>
      </c>
      <c r="M3" s="51"/>
      <c r="N3" s="22" t="s">
        <v>26</v>
      </c>
      <c r="O3" s="22" t="s">
        <v>31</v>
      </c>
      <c r="P3" s="22" t="s">
        <v>29</v>
      </c>
      <c r="Q3" s="24" t="s">
        <v>32</v>
      </c>
    </row>
    <row r="4" spans="1:19" ht="17.25" customHeight="1" thickTop="1" x14ac:dyDescent="0.2">
      <c r="A4" s="25" t="s">
        <v>4</v>
      </c>
      <c r="B4" s="1">
        <f>SUM(B9:B31,H4:H31,N4:N31)</f>
        <v>68395</v>
      </c>
      <c r="C4" s="1">
        <f>D4+E4</f>
        <v>143672</v>
      </c>
      <c r="D4" s="1">
        <f>SUM(D9:D31,J4:J31,P4:P31)</f>
        <v>72368</v>
      </c>
      <c r="E4" s="1">
        <f>SUM(E9:E31,K4:K31,Q4:Q31)</f>
        <v>71304</v>
      </c>
      <c r="F4" s="52" t="s">
        <v>20</v>
      </c>
      <c r="G4" s="53"/>
      <c r="H4" s="26">
        <v>982</v>
      </c>
      <c r="I4" s="14">
        <v>2188</v>
      </c>
      <c r="J4" s="26">
        <v>1126</v>
      </c>
      <c r="K4" s="27">
        <v>1062</v>
      </c>
      <c r="L4" s="52" t="s">
        <v>11</v>
      </c>
      <c r="M4" s="54"/>
      <c r="N4" s="26">
        <v>769</v>
      </c>
      <c r="O4" s="14">
        <v>1592</v>
      </c>
      <c r="P4" s="26">
        <v>802</v>
      </c>
      <c r="Q4" s="28">
        <v>790</v>
      </c>
    </row>
    <row r="5" spans="1:19" ht="17.25" customHeight="1" x14ac:dyDescent="0.2">
      <c r="A5" s="29" t="s">
        <v>2</v>
      </c>
      <c r="B5" s="1">
        <f>B4-B6-B7</f>
        <v>65433</v>
      </c>
      <c r="C5" s="1">
        <f>SUM(D5:E5)</f>
        <v>139678</v>
      </c>
      <c r="D5" s="1">
        <v>70349</v>
      </c>
      <c r="E5" s="1">
        <v>69329</v>
      </c>
      <c r="F5" s="46" t="s">
        <v>38</v>
      </c>
      <c r="G5" s="47"/>
      <c r="H5" s="30">
        <v>818</v>
      </c>
      <c r="I5" s="2">
        <v>1794</v>
      </c>
      <c r="J5" s="30">
        <v>906</v>
      </c>
      <c r="K5" s="31">
        <v>888</v>
      </c>
      <c r="L5" s="46" t="s">
        <v>37</v>
      </c>
      <c r="M5" s="48"/>
      <c r="N5" s="30">
        <v>1084</v>
      </c>
      <c r="O5" s="2">
        <v>1954</v>
      </c>
      <c r="P5" s="30">
        <v>965</v>
      </c>
      <c r="Q5" s="32">
        <v>989</v>
      </c>
      <c r="R5" s="45"/>
      <c r="S5" s="45"/>
    </row>
    <row r="6" spans="1:19" ht="17.25" customHeight="1" x14ac:dyDescent="0.2">
      <c r="A6" s="29" t="s">
        <v>0</v>
      </c>
      <c r="B6" s="2">
        <v>2287</v>
      </c>
      <c r="C6" s="1">
        <f>SUM(D6:E6)</f>
        <v>3994</v>
      </c>
      <c r="D6" s="2">
        <v>2019</v>
      </c>
      <c r="E6" s="10">
        <v>1975</v>
      </c>
      <c r="F6" s="46" t="s">
        <v>39</v>
      </c>
      <c r="G6" s="47"/>
      <c r="H6" s="30">
        <v>228</v>
      </c>
      <c r="I6" s="2">
        <v>335</v>
      </c>
      <c r="J6" s="30">
        <v>225</v>
      </c>
      <c r="K6" s="31">
        <v>110</v>
      </c>
      <c r="L6" s="46" t="s">
        <v>38</v>
      </c>
      <c r="M6" s="48"/>
      <c r="N6" s="30">
        <v>2036</v>
      </c>
      <c r="O6" s="2">
        <v>4370</v>
      </c>
      <c r="P6" s="30">
        <v>2188</v>
      </c>
      <c r="Q6" s="32">
        <v>2182</v>
      </c>
    </row>
    <row r="7" spans="1:19" ht="17.25" customHeight="1" x14ac:dyDescent="0.2">
      <c r="A7" s="29" t="s">
        <v>7</v>
      </c>
      <c r="B7" s="2">
        <v>675</v>
      </c>
      <c r="C7" s="6"/>
      <c r="D7" s="9"/>
      <c r="E7" s="11"/>
      <c r="F7" s="46" t="s">
        <v>40</v>
      </c>
      <c r="G7" s="47"/>
      <c r="H7" s="2">
        <v>0</v>
      </c>
      <c r="I7" s="2">
        <v>0</v>
      </c>
      <c r="J7" s="2">
        <v>0</v>
      </c>
      <c r="K7" s="10">
        <v>0</v>
      </c>
      <c r="L7" s="46" t="s">
        <v>14</v>
      </c>
      <c r="M7" s="48"/>
      <c r="N7" s="30">
        <v>729</v>
      </c>
      <c r="O7" s="2">
        <v>1722</v>
      </c>
      <c r="P7" s="30">
        <v>868</v>
      </c>
      <c r="Q7" s="32">
        <v>854</v>
      </c>
    </row>
    <row r="8" spans="1:19" ht="17.25" customHeight="1" x14ac:dyDescent="0.2">
      <c r="A8" s="33"/>
      <c r="B8" s="3"/>
      <c r="C8" s="7"/>
      <c r="D8" s="3"/>
      <c r="E8" s="12"/>
      <c r="F8" s="46" t="s">
        <v>41</v>
      </c>
      <c r="G8" s="47"/>
      <c r="H8" s="30">
        <v>34</v>
      </c>
      <c r="I8" s="2">
        <v>51</v>
      </c>
      <c r="J8" s="30">
        <v>31</v>
      </c>
      <c r="K8" s="31">
        <v>20</v>
      </c>
      <c r="L8" s="46" t="s">
        <v>60</v>
      </c>
      <c r="M8" s="48"/>
      <c r="N8" s="30">
        <v>62</v>
      </c>
      <c r="O8" s="2">
        <v>81</v>
      </c>
      <c r="P8" s="30">
        <v>40</v>
      </c>
      <c r="Q8" s="32">
        <v>41</v>
      </c>
    </row>
    <row r="9" spans="1:19" ht="17.25" customHeight="1" x14ac:dyDescent="0.2">
      <c r="A9" s="34" t="s">
        <v>9</v>
      </c>
      <c r="B9" s="2">
        <v>3455</v>
      </c>
      <c r="C9" s="2">
        <v>7190</v>
      </c>
      <c r="D9" s="35">
        <v>3600</v>
      </c>
      <c r="E9" s="36">
        <v>3590</v>
      </c>
      <c r="F9" s="46" t="s">
        <v>16</v>
      </c>
      <c r="G9" s="47"/>
      <c r="H9" s="30">
        <v>4</v>
      </c>
      <c r="I9" s="2">
        <v>8</v>
      </c>
      <c r="J9" s="30">
        <v>4</v>
      </c>
      <c r="K9" s="31">
        <v>4</v>
      </c>
      <c r="L9" s="46" t="s">
        <v>36</v>
      </c>
      <c r="M9" s="48"/>
      <c r="N9" s="30">
        <v>458</v>
      </c>
      <c r="O9" s="2">
        <v>970</v>
      </c>
      <c r="P9" s="30">
        <v>489</v>
      </c>
      <c r="Q9" s="32">
        <v>481</v>
      </c>
    </row>
    <row r="10" spans="1:19" ht="17.25" customHeight="1" x14ac:dyDescent="0.2">
      <c r="A10" s="34" t="s">
        <v>10</v>
      </c>
      <c r="B10" s="2">
        <v>3210</v>
      </c>
      <c r="C10" s="2">
        <v>6024</v>
      </c>
      <c r="D10" s="35">
        <v>2967</v>
      </c>
      <c r="E10" s="36">
        <v>3057</v>
      </c>
      <c r="F10" s="46" t="s">
        <v>42</v>
      </c>
      <c r="G10" s="47"/>
      <c r="H10" s="30">
        <v>10</v>
      </c>
      <c r="I10" s="2">
        <v>18</v>
      </c>
      <c r="J10" s="30">
        <v>15</v>
      </c>
      <c r="K10" s="31">
        <v>3</v>
      </c>
      <c r="L10" s="46" t="s">
        <v>33</v>
      </c>
      <c r="M10" s="48"/>
      <c r="N10" s="30">
        <v>664</v>
      </c>
      <c r="O10" s="2">
        <v>1443</v>
      </c>
      <c r="P10" s="30">
        <v>718</v>
      </c>
      <c r="Q10" s="32">
        <v>725</v>
      </c>
    </row>
    <row r="11" spans="1:19" ht="17.25" customHeight="1" x14ac:dyDescent="0.2">
      <c r="A11" s="34" t="s">
        <v>8</v>
      </c>
      <c r="B11" s="2">
        <v>771</v>
      </c>
      <c r="C11" s="2">
        <v>1637</v>
      </c>
      <c r="D11" s="35">
        <v>827</v>
      </c>
      <c r="E11" s="36">
        <v>810</v>
      </c>
      <c r="F11" s="46" t="s">
        <v>43</v>
      </c>
      <c r="G11" s="47"/>
      <c r="H11" s="30">
        <v>631</v>
      </c>
      <c r="I11" s="2">
        <v>631</v>
      </c>
      <c r="J11" s="30">
        <v>414</v>
      </c>
      <c r="K11" s="31">
        <v>217</v>
      </c>
      <c r="L11" s="46" t="s">
        <v>25</v>
      </c>
      <c r="M11" s="48"/>
      <c r="N11" s="30">
        <v>542</v>
      </c>
      <c r="O11" s="2">
        <v>1052</v>
      </c>
      <c r="P11" s="30">
        <v>501</v>
      </c>
      <c r="Q11" s="32">
        <v>551</v>
      </c>
    </row>
    <row r="12" spans="1:19" ht="17.25" customHeight="1" x14ac:dyDescent="0.2">
      <c r="A12" s="34" t="s">
        <v>6</v>
      </c>
      <c r="B12" s="2">
        <v>933</v>
      </c>
      <c r="C12" s="2">
        <v>1510</v>
      </c>
      <c r="D12" s="35">
        <v>738</v>
      </c>
      <c r="E12" s="36">
        <v>772</v>
      </c>
      <c r="F12" s="46" t="s">
        <v>45</v>
      </c>
      <c r="G12" s="47"/>
      <c r="H12" s="30">
        <v>569</v>
      </c>
      <c r="I12" s="2">
        <v>1241</v>
      </c>
      <c r="J12" s="30">
        <v>596</v>
      </c>
      <c r="K12" s="31">
        <v>645</v>
      </c>
      <c r="L12" s="46" t="s">
        <v>33</v>
      </c>
      <c r="M12" s="48"/>
      <c r="N12" s="30">
        <v>719</v>
      </c>
      <c r="O12" s="2">
        <v>1375</v>
      </c>
      <c r="P12" s="30">
        <v>705</v>
      </c>
      <c r="Q12" s="32">
        <v>670</v>
      </c>
    </row>
    <row r="13" spans="1:19" ht="17.25" customHeight="1" x14ac:dyDescent="0.2">
      <c r="A13" s="34" t="s">
        <v>13</v>
      </c>
      <c r="B13" s="2">
        <v>1377</v>
      </c>
      <c r="C13" s="2">
        <v>2513</v>
      </c>
      <c r="D13" s="35">
        <v>1207</v>
      </c>
      <c r="E13" s="36">
        <v>1306</v>
      </c>
      <c r="F13" s="46" t="s">
        <v>48</v>
      </c>
      <c r="G13" s="47"/>
      <c r="H13" s="30">
        <v>761</v>
      </c>
      <c r="I13" s="2">
        <v>1264</v>
      </c>
      <c r="J13" s="30">
        <v>653</v>
      </c>
      <c r="K13" s="31">
        <v>611</v>
      </c>
      <c r="L13" s="46" t="s">
        <v>51</v>
      </c>
      <c r="M13" s="48"/>
      <c r="N13" s="30">
        <v>365</v>
      </c>
      <c r="O13" s="2">
        <v>643</v>
      </c>
      <c r="P13" s="30">
        <v>326</v>
      </c>
      <c r="Q13" s="32">
        <v>317</v>
      </c>
    </row>
    <row r="14" spans="1:19" ht="17.25" customHeight="1" x14ac:dyDescent="0.2">
      <c r="A14" s="34" t="s">
        <v>15</v>
      </c>
      <c r="B14" s="2">
        <v>1163</v>
      </c>
      <c r="C14" s="2">
        <v>2621</v>
      </c>
      <c r="D14" s="35">
        <v>1336</v>
      </c>
      <c r="E14" s="36">
        <v>1285</v>
      </c>
      <c r="F14" s="46" t="s">
        <v>30</v>
      </c>
      <c r="G14" s="47"/>
      <c r="H14" s="30">
        <v>660</v>
      </c>
      <c r="I14" s="2">
        <v>1200</v>
      </c>
      <c r="J14" s="30">
        <v>624</v>
      </c>
      <c r="K14" s="31">
        <v>576</v>
      </c>
      <c r="L14" s="46" t="s">
        <v>33</v>
      </c>
      <c r="M14" s="48"/>
      <c r="N14" s="30">
        <v>186</v>
      </c>
      <c r="O14" s="2">
        <v>371</v>
      </c>
      <c r="P14" s="30">
        <v>197</v>
      </c>
      <c r="Q14" s="32">
        <v>174</v>
      </c>
    </row>
    <row r="15" spans="1:19" ht="17.25" customHeight="1" x14ac:dyDescent="0.2">
      <c r="A15" s="34" t="s">
        <v>13</v>
      </c>
      <c r="B15" s="2">
        <v>1153</v>
      </c>
      <c r="C15" s="2">
        <v>2455</v>
      </c>
      <c r="D15" s="35">
        <v>1278</v>
      </c>
      <c r="E15" s="36">
        <v>1177</v>
      </c>
      <c r="F15" s="46" t="s">
        <v>49</v>
      </c>
      <c r="G15" s="47"/>
      <c r="H15" s="30">
        <v>616</v>
      </c>
      <c r="I15" s="2">
        <v>1174</v>
      </c>
      <c r="J15" s="30">
        <v>574</v>
      </c>
      <c r="K15" s="31">
        <v>600</v>
      </c>
      <c r="L15" s="46" t="s">
        <v>61</v>
      </c>
      <c r="M15" s="48"/>
      <c r="N15" s="30">
        <v>438</v>
      </c>
      <c r="O15" s="2">
        <v>862</v>
      </c>
      <c r="P15" s="30">
        <v>455</v>
      </c>
      <c r="Q15" s="32">
        <v>407</v>
      </c>
    </row>
    <row r="16" spans="1:19" ht="17.25" customHeight="1" x14ac:dyDescent="0.2">
      <c r="A16" s="34" t="s">
        <v>18</v>
      </c>
      <c r="B16" s="2">
        <v>1292</v>
      </c>
      <c r="C16" s="2">
        <v>2998</v>
      </c>
      <c r="D16" s="35">
        <v>1436</v>
      </c>
      <c r="E16" s="36">
        <v>1562</v>
      </c>
      <c r="F16" s="46" t="s">
        <v>48</v>
      </c>
      <c r="G16" s="47"/>
      <c r="H16" s="30">
        <v>439</v>
      </c>
      <c r="I16" s="2">
        <v>845</v>
      </c>
      <c r="J16" s="30">
        <v>415</v>
      </c>
      <c r="K16" s="31">
        <v>430</v>
      </c>
      <c r="L16" s="46" t="s">
        <v>47</v>
      </c>
      <c r="M16" s="48"/>
      <c r="N16" s="30">
        <v>699</v>
      </c>
      <c r="O16" s="2">
        <v>1594</v>
      </c>
      <c r="P16" s="30">
        <v>822</v>
      </c>
      <c r="Q16" s="32">
        <v>772</v>
      </c>
    </row>
    <row r="17" spans="1:17" ht="17.25" customHeight="1" x14ac:dyDescent="0.2">
      <c r="A17" s="34" t="s">
        <v>12</v>
      </c>
      <c r="B17" s="2">
        <v>255</v>
      </c>
      <c r="C17" s="2">
        <v>492</v>
      </c>
      <c r="D17" s="35">
        <v>249</v>
      </c>
      <c r="E17" s="36">
        <v>243</v>
      </c>
      <c r="F17" s="46" t="s">
        <v>24</v>
      </c>
      <c r="G17" s="47"/>
      <c r="H17" s="30">
        <v>1786</v>
      </c>
      <c r="I17" s="2">
        <v>3866</v>
      </c>
      <c r="J17" s="30">
        <v>1892</v>
      </c>
      <c r="K17" s="31">
        <v>1974</v>
      </c>
      <c r="L17" s="46" t="s">
        <v>27</v>
      </c>
      <c r="M17" s="48"/>
      <c r="N17" s="30">
        <v>42</v>
      </c>
      <c r="O17" s="2">
        <v>68</v>
      </c>
      <c r="P17" s="30">
        <v>40</v>
      </c>
      <c r="Q17" s="32">
        <v>28</v>
      </c>
    </row>
    <row r="18" spans="1:17" ht="17.25" customHeight="1" x14ac:dyDescent="0.2">
      <c r="A18" s="34" t="s">
        <v>19</v>
      </c>
      <c r="B18" s="2">
        <v>585</v>
      </c>
      <c r="C18" s="2">
        <v>1274</v>
      </c>
      <c r="D18" s="35">
        <v>660</v>
      </c>
      <c r="E18" s="36">
        <v>614</v>
      </c>
      <c r="F18" s="46" t="s">
        <v>33</v>
      </c>
      <c r="G18" s="47"/>
      <c r="H18" s="30">
        <v>1923</v>
      </c>
      <c r="I18" s="2">
        <v>4028</v>
      </c>
      <c r="J18" s="30">
        <v>1974</v>
      </c>
      <c r="K18" s="31">
        <v>2054</v>
      </c>
      <c r="L18" s="55" t="s">
        <v>17</v>
      </c>
      <c r="M18" s="56"/>
      <c r="N18" s="30">
        <v>1964</v>
      </c>
      <c r="O18" s="2">
        <v>3878</v>
      </c>
      <c r="P18" s="30">
        <v>1887</v>
      </c>
      <c r="Q18" s="32">
        <v>1991</v>
      </c>
    </row>
    <row r="19" spans="1:17" ht="17.25" customHeight="1" x14ac:dyDescent="0.2">
      <c r="A19" s="34" t="s">
        <v>21</v>
      </c>
      <c r="B19" s="2">
        <v>888</v>
      </c>
      <c r="C19" s="2">
        <v>1804</v>
      </c>
      <c r="D19" s="35">
        <v>900</v>
      </c>
      <c r="E19" s="36">
        <v>904</v>
      </c>
      <c r="F19" s="46" t="s">
        <v>50</v>
      </c>
      <c r="G19" s="47"/>
      <c r="H19" s="30">
        <v>1960</v>
      </c>
      <c r="I19" s="2">
        <v>3830</v>
      </c>
      <c r="J19" s="30">
        <v>1892</v>
      </c>
      <c r="K19" s="31">
        <v>1938</v>
      </c>
      <c r="L19" s="55" t="s">
        <v>62</v>
      </c>
      <c r="M19" s="56"/>
      <c r="N19" s="30">
        <v>853</v>
      </c>
      <c r="O19" s="2">
        <v>1566</v>
      </c>
      <c r="P19" s="30">
        <v>768</v>
      </c>
      <c r="Q19" s="32">
        <v>798</v>
      </c>
    </row>
    <row r="20" spans="1:17" ht="17.25" customHeight="1" x14ac:dyDescent="0.2">
      <c r="A20" s="34" t="s">
        <v>13</v>
      </c>
      <c r="B20" s="2">
        <v>1301</v>
      </c>
      <c r="C20" s="2">
        <v>2885</v>
      </c>
      <c r="D20" s="35">
        <v>1461</v>
      </c>
      <c r="E20" s="36">
        <v>1424</v>
      </c>
      <c r="F20" s="46" t="s">
        <v>47</v>
      </c>
      <c r="G20" s="47"/>
      <c r="H20" s="30">
        <v>762</v>
      </c>
      <c r="I20" s="2">
        <v>1583</v>
      </c>
      <c r="J20" s="30">
        <v>781</v>
      </c>
      <c r="K20" s="31">
        <v>802</v>
      </c>
      <c r="L20" s="55" t="s">
        <v>46</v>
      </c>
      <c r="M20" s="56"/>
      <c r="N20" s="30">
        <v>855</v>
      </c>
      <c r="O20" s="2">
        <v>1712</v>
      </c>
      <c r="P20" s="30">
        <v>854</v>
      </c>
      <c r="Q20" s="32">
        <v>858</v>
      </c>
    </row>
    <row r="21" spans="1:17" ht="17.25" customHeight="1" x14ac:dyDescent="0.2">
      <c r="A21" s="34" t="s">
        <v>18</v>
      </c>
      <c r="B21" s="2">
        <v>439</v>
      </c>
      <c r="C21" s="2">
        <v>955</v>
      </c>
      <c r="D21" s="35">
        <v>471</v>
      </c>
      <c r="E21" s="36">
        <v>484</v>
      </c>
      <c r="F21" s="46" t="s">
        <v>52</v>
      </c>
      <c r="G21" s="47"/>
      <c r="H21" s="30">
        <v>935</v>
      </c>
      <c r="I21" s="2">
        <v>2074</v>
      </c>
      <c r="J21" s="30">
        <v>1020</v>
      </c>
      <c r="K21" s="31">
        <v>1054</v>
      </c>
      <c r="L21" s="55" t="s">
        <v>63</v>
      </c>
      <c r="M21" s="56"/>
      <c r="N21" s="30">
        <v>846</v>
      </c>
      <c r="O21" s="2">
        <v>1723</v>
      </c>
      <c r="P21" s="30">
        <v>831</v>
      </c>
      <c r="Q21" s="32">
        <v>892</v>
      </c>
    </row>
    <row r="22" spans="1:17" ht="17.25" customHeight="1" x14ac:dyDescent="0.2">
      <c r="A22" s="34" t="s">
        <v>22</v>
      </c>
      <c r="B22" s="2">
        <v>1309</v>
      </c>
      <c r="C22" s="2">
        <v>2847</v>
      </c>
      <c r="D22" s="35">
        <v>1432</v>
      </c>
      <c r="E22" s="36">
        <v>1415</v>
      </c>
      <c r="F22" s="46" t="s">
        <v>53</v>
      </c>
      <c r="G22" s="47"/>
      <c r="H22" s="30">
        <v>317</v>
      </c>
      <c r="I22" s="2">
        <v>729</v>
      </c>
      <c r="J22" s="30">
        <v>371</v>
      </c>
      <c r="K22" s="31">
        <v>358</v>
      </c>
      <c r="L22" s="46" t="s">
        <v>64</v>
      </c>
      <c r="M22" s="48"/>
      <c r="N22" s="30">
        <v>31</v>
      </c>
      <c r="O22" s="2">
        <v>36</v>
      </c>
      <c r="P22" s="30">
        <v>6</v>
      </c>
      <c r="Q22" s="32">
        <v>30</v>
      </c>
    </row>
    <row r="23" spans="1:17" ht="17.25" customHeight="1" x14ac:dyDescent="0.2">
      <c r="A23" s="34" t="s">
        <v>13</v>
      </c>
      <c r="B23" s="2">
        <v>1359</v>
      </c>
      <c r="C23" s="2">
        <v>2582</v>
      </c>
      <c r="D23" s="35">
        <v>1347</v>
      </c>
      <c r="E23" s="36">
        <v>1235</v>
      </c>
      <c r="F23" s="46" t="s">
        <v>33</v>
      </c>
      <c r="G23" s="47"/>
      <c r="H23" s="30">
        <v>600</v>
      </c>
      <c r="I23" s="2">
        <v>1443</v>
      </c>
      <c r="J23" s="30">
        <v>715</v>
      </c>
      <c r="K23" s="31">
        <v>728</v>
      </c>
      <c r="L23" s="46" t="s">
        <v>65</v>
      </c>
      <c r="M23" s="48"/>
      <c r="N23" s="30">
        <v>729</v>
      </c>
      <c r="O23" s="2">
        <v>1704</v>
      </c>
      <c r="P23" s="30">
        <v>871</v>
      </c>
      <c r="Q23" s="32">
        <v>833</v>
      </c>
    </row>
    <row r="24" spans="1:17" ht="17.25" customHeight="1" x14ac:dyDescent="0.2">
      <c r="A24" s="34" t="s">
        <v>18</v>
      </c>
      <c r="B24" s="2">
        <v>240</v>
      </c>
      <c r="C24" s="2">
        <v>606</v>
      </c>
      <c r="D24" s="35">
        <v>304</v>
      </c>
      <c r="E24" s="36">
        <v>302</v>
      </c>
      <c r="F24" s="46" t="s">
        <v>50</v>
      </c>
      <c r="G24" s="47"/>
      <c r="H24" s="30">
        <v>1591</v>
      </c>
      <c r="I24" s="2">
        <v>3626</v>
      </c>
      <c r="J24" s="30">
        <v>1826</v>
      </c>
      <c r="K24" s="31">
        <v>1800</v>
      </c>
      <c r="L24" s="46" t="s">
        <v>33</v>
      </c>
      <c r="M24" s="48"/>
      <c r="N24" s="30">
        <v>1397</v>
      </c>
      <c r="O24" s="2">
        <v>2906</v>
      </c>
      <c r="P24" s="30">
        <v>1481</v>
      </c>
      <c r="Q24" s="32">
        <v>1425</v>
      </c>
    </row>
    <row r="25" spans="1:17" ht="17.25" customHeight="1" x14ac:dyDescent="0.2">
      <c r="A25" s="34" t="s">
        <v>12</v>
      </c>
      <c r="B25" s="2">
        <v>1837</v>
      </c>
      <c r="C25" s="2">
        <v>4464</v>
      </c>
      <c r="D25" s="35">
        <v>2264</v>
      </c>
      <c r="E25" s="36">
        <v>2200</v>
      </c>
      <c r="F25" s="46" t="s">
        <v>54</v>
      </c>
      <c r="G25" s="47"/>
      <c r="H25" s="30">
        <v>1329</v>
      </c>
      <c r="I25" s="2">
        <v>2723</v>
      </c>
      <c r="J25" s="30">
        <v>1415</v>
      </c>
      <c r="K25" s="31">
        <v>1308</v>
      </c>
      <c r="L25" s="46" t="s">
        <v>50</v>
      </c>
      <c r="M25" s="48"/>
      <c r="N25" s="30">
        <v>1331</v>
      </c>
      <c r="O25" s="2">
        <v>2989</v>
      </c>
      <c r="P25" s="30">
        <v>1516</v>
      </c>
      <c r="Q25" s="32">
        <v>1473</v>
      </c>
    </row>
    <row r="26" spans="1:17" ht="17.25" customHeight="1" x14ac:dyDescent="0.2">
      <c r="A26" s="34" t="s">
        <v>19</v>
      </c>
      <c r="B26" s="2">
        <v>413</v>
      </c>
      <c r="C26" s="2">
        <v>1014</v>
      </c>
      <c r="D26" s="35">
        <v>509</v>
      </c>
      <c r="E26" s="36">
        <v>505</v>
      </c>
      <c r="F26" s="46" t="s">
        <v>48</v>
      </c>
      <c r="G26" s="47"/>
      <c r="H26" s="30">
        <v>615</v>
      </c>
      <c r="I26" s="2">
        <v>1269</v>
      </c>
      <c r="J26" s="30">
        <v>696</v>
      </c>
      <c r="K26" s="31">
        <v>573</v>
      </c>
      <c r="L26" s="46" t="s">
        <v>47</v>
      </c>
      <c r="M26" s="48"/>
      <c r="N26" s="30">
        <v>1215</v>
      </c>
      <c r="O26" s="2">
        <v>3009</v>
      </c>
      <c r="P26" s="30">
        <v>1537</v>
      </c>
      <c r="Q26" s="32">
        <v>1472</v>
      </c>
    </row>
    <row r="27" spans="1:17" ht="17.25" customHeight="1" x14ac:dyDescent="0.2">
      <c r="A27" s="34" t="s">
        <v>5</v>
      </c>
      <c r="B27" s="2">
        <v>473</v>
      </c>
      <c r="C27" s="2">
        <v>979</v>
      </c>
      <c r="D27" s="35">
        <v>499</v>
      </c>
      <c r="E27" s="36">
        <v>480</v>
      </c>
      <c r="F27" s="46" t="s">
        <v>30</v>
      </c>
      <c r="G27" s="47"/>
      <c r="H27" s="30">
        <v>1685</v>
      </c>
      <c r="I27" s="2">
        <v>4042</v>
      </c>
      <c r="J27" s="30">
        <v>2005</v>
      </c>
      <c r="K27" s="31">
        <v>2037</v>
      </c>
      <c r="L27" s="46" t="s">
        <v>66</v>
      </c>
      <c r="M27" s="48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34" t="s">
        <v>13</v>
      </c>
      <c r="B28" s="2">
        <v>942</v>
      </c>
      <c r="C28" s="2">
        <v>2124</v>
      </c>
      <c r="D28" s="35">
        <v>1074</v>
      </c>
      <c r="E28" s="36">
        <v>1050</v>
      </c>
      <c r="F28" s="46" t="s">
        <v>56</v>
      </c>
      <c r="G28" s="47"/>
      <c r="H28" s="30">
        <v>1081</v>
      </c>
      <c r="I28" s="2">
        <v>2276</v>
      </c>
      <c r="J28" s="30">
        <v>1144</v>
      </c>
      <c r="K28" s="31">
        <v>1132</v>
      </c>
      <c r="L28" s="46" t="s">
        <v>67</v>
      </c>
      <c r="M28" s="48"/>
      <c r="N28" s="30">
        <v>549</v>
      </c>
      <c r="O28" s="2">
        <v>1122</v>
      </c>
      <c r="P28" s="30">
        <v>581</v>
      </c>
      <c r="Q28" s="32">
        <v>541</v>
      </c>
    </row>
    <row r="29" spans="1:17" ht="17.25" customHeight="1" x14ac:dyDescent="0.2">
      <c r="A29" s="34" t="s">
        <v>18</v>
      </c>
      <c r="B29" s="2">
        <v>680</v>
      </c>
      <c r="C29" s="2">
        <v>1542</v>
      </c>
      <c r="D29" s="35">
        <v>768</v>
      </c>
      <c r="E29" s="36">
        <v>774</v>
      </c>
      <c r="F29" s="46" t="s">
        <v>33</v>
      </c>
      <c r="G29" s="47"/>
      <c r="H29" s="30">
        <v>810</v>
      </c>
      <c r="I29" s="2">
        <v>1719</v>
      </c>
      <c r="J29" s="30">
        <v>874</v>
      </c>
      <c r="K29" s="31">
        <v>845</v>
      </c>
      <c r="L29" s="46" t="s">
        <v>33</v>
      </c>
      <c r="M29" s="48"/>
      <c r="N29" s="30">
        <v>577</v>
      </c>
      <c r="O29" s="2">
        <v>1374</v>
      </c>
      <c r="P29" s="30">
        <v>678</v>
      </c>
      <c r="Q29" s="32">
        <v>696</v>
      </c>
    </row>
    <row r="30" spans="1:17" ht="17.25" customHeight="1" x14ac:dyDescent="0.2">
      <c r="A30" s="34" t="s">
        <v>12</v>
      </c>
      <c r="B30" s="2">
        <v>703</v>
      </c>
      <c r="C30" s="2">
        <v>1579</v>
      </c>
      <c r="D30" s="35">
        <v>818</v>
      </c>
      <c r="E30" s="36">
        <v>761</v>
      </c>
      <c r="F30" s="46" t="s">
        <v>50</v>
      </c>
      <c r="G30" s="47"/>
      <c r="H30" s="30">
        <v>1012</v>
      </c>
      <c r="I30" s="2">
        <v>2522</v>
      </c>
      <c r="J30" s="30">
        <v>1268</v>
      </c>
      <c r="K30" s="31">
        <v>1254</v>
      </c>
      <c r="L30" s="55" t="s">
        <v>68</v>
      </c>
      <c r="M30" s="56"/>
      <c r="N30" s="30">
        <v>569</v>
      </c>
      <c r="O30" s="2">
        <v>1115</v>
      </c>
      <c r="P30" s="30">
        <v>627</v>
      </c>
      <c r="Q30" s="32">
        <v>488</v>
      </c>
    </row>
    <row r="31" spans="1:17" ht="17.25" customHeight="1" thickBot="1" x14ac:dyDescent="0.25">
      <c r="A31" s="37" t="s">
        <v>19</v>
      </c>
      <c r="B31" s="2">
        <v>906</v>
      </c>
      <c r="C31" s="8">
        <v>1990</v>
      </c>
      <c r="D31" s="38">
        <v>1027</v>
      </c>
      <c r="E31" s="39">
        <v>963</v>
      </c>
      <c r="F31" s="58" t="s">
        <v>47</v>
      </c>
      <c r="G31" s="59"/>
      <c r="H31" s="40">
        <v>728</v>
      </c>
      <c r="I31" s="8">
        <v>1630</v>
      </c>
      <c r="J31" s="40">
        <v>854</v>
      </c>
      <c r="K31" s="41">
        <v>776</v>
      </c>
      <c r="L31" s="60" t="s">
        <v>69</v>
      </c>
      <c r="M31" s="61"/>
      <c r="N31" s="40">
        <v>116</v>
      </c>
      <c r="O31" s="8">
        <v>247</v>
      </c>
      <c r="P31" s="40">
        <v>133</v>
      </c>
      <c r="Q31" s="42">
        <v>114</v>
      </c>
    </row>
    <row r="32" spans="1:17" ht="23.25" customHeight="1" x14ac:dyDescent="0.2">
      <c r="A32" s="62"/>
      <c r="B32" s="62"/>
      <c r="C32" s="62"/>
      <c r="D32" s="62"/>
      <c r="E32" s="62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4" ht="22.5" customHeight="1" x14ac:dyDescent="0.2">
      <c r="A33" s="63" t="s">
        <v>23</v>
      </c>
      <c r="B33" s="63"/>
      <c r="C33" s="63"/>
      <c r="D33" s="63"/>
      <c r="E33" s="63"/>
      <c r="F33" s="43"/>
      <c r="G33" s="43"/>
      <c r="H33" s="43"/>
      <c r="I33" s="43"/>
      <c r="J33" s="43"/>
      <c r="K33" s="43"/>
      <c r="L33" s="43"/>
      <c r="M33" s="43"/>
      <c r="N33" s="43"/>
    </row>
    <row r="34" spans="1:14" ht="16.5" customHeight="1" x14ac:dyDescent="0.15">
      <c r="B34" s="57" t="s">
        <v>28</v>
      </c>
      <c r="C34" s="57"/>
      <c r="G34" s="57" t="s">
        <v>57</v>
      </c>
      <c r="H34" s="57"/>
      <c r="J34" s="57" t="s">
        <v>3</v>
      </c>
      <c r="K34" s="57"/>
    </row>
    <row r="35" spans="1:14" ht="17.25" customHeight="1" x14ac:dyDescent="0.15">
      <c r="B35" s="4" t="s">
        <v>29</v>
      </c>
      <c r="C35" s="4" t="s">
        <v>32</v>
      </c>
      <c r="D35" s="4" t="s">
        <v>34</v>
      </c>
      <c r="E35" s="4" t="s">
        <v>26</v>
      </c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</row>
    <row r="36" spans="1:14" ht="17.25" customHeight="1" x14ac:dyDescent="0.15">
      <c r="B36" s="5">
        <v>-47</v>
      </c>
      <c r="C36" s="5">
        <v>-38</v>
      </c>
      <c r="D36" s="5">
        <f>SUM(B36:C36)</f>
        <v>-85</v>
      </c>
      <c r="E36" s="5">
        <v>-64</v>
      </c>
      <c r="G36" s="5">
        <v>111</v>
      </c>
      <c r="H36" s="13">
        <v>100</v>
      </c>
      <c r="I36" s="13">
        <f>G36-H36</f>
        <v>11</v>
      </c>
      <c r="J36" s="17">
        <v>560</v>
      </c>
      <c r="K36" s="5">
        <v>656</v>
      </c>
      <c r="L36" s="5">
        <f>J36-K36</f>
        <v>-96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F5:G5"/>
    <mergeCell ref="L5:M5"/>
    <mergeCell ref="O2:Q2"/>
    <mergeCell ref="F3:G3"/>
    <mergeCell ref="L3:M3"/>
    <mergeCell ref="F4:G4"/>
    <mergeCell ref="L4:M4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R3.11.1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S0765</cp:lastModifiedBy>
  <cp:lastPrinted>2021-03-04T01:41:17Z</cp:lastPrinted>
  <dcterms:created xsi:type="dcterms:W3CDTF">2020-02-07T07:28:19Z</dcterms:created>
  <dcterms:modified xsi:type="dcterms:W3CDTF">2023-08-30T10:16:25Z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