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30" windowWidth="15360" windowHeight="7890" activeTab="0"/>
  </bookViews>
  <sheets>
    <sheet name="勤務形態一覧 ＧＨ" sheetId="1" r:id="rId1"/>
    <sheet name="勤務形態一覧（記入例）" sheetId="2" r:id="rId2"/>
  </sheets>
  <definedNames>
    <definedName name="_xlnm.Print_Area" localSheetId="1">'勤務形態一覧（記入例）'!$A$1:$AK$79</definedName>
  </definedNames>
  <calcPr fullCalcOnLoad="1"/>
</workbook>
</file>

<file path=xl/sharedStrings.xml><?xml version="1.0" encoding="utf-8"?>
<sst xmlns="http://schemas.openxmlformats.org/spreadsheetml/2006/main" count="651" uniqueCount="154">
  <si>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</si>
  <si>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</si>
  <si>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</si>
  <si>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</si>
  <si>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</si>
  <si>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</si>
  <si>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</si>
  <si>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</si>
  <si>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</si>
  <si>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</si>
  <si>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</si>
  <si>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</si>
  <si>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</si>
  <si>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</si>
  <si>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</si>
  <si>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</si>
  <si>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</si>
  <si>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</si>
  <si>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　　　　第　　１　　週</t>
  </si>
  <si>
    <t>　　　　第　　２　　週</t>
  </si>
  <si>
    <t>　　　　第　　３　　週</t>
  </si>
  <si>
    <t>　　　　第　　４　　週</t>
  </si>
  <si>
    <t>資　格</t>
  </si>
  <si>
    <t>の区分</t>
  </si>
  <si>
    <t>合　計</t>
  </si>
  <si>
    <t>時　 間</t>
  </si>
  <si>
    <t>人　 数</t>
  </si>
  <si>
    <t>管理者</t>
  </si>
  <si>
    <t>―</t>
  </si>
  <si>
    <t>－</t>
  </si>
  <si>
    <t>計画作成担当者</t>
  </si>
  <si>
    <t>介護従業者</t>
  </si>
  <si>
    <t>－</t>
  </si>
  <si>
    <t>　</t>
  </si>
  <si>
    <t>介護従業者の夜勤における勤務開始時間及び終了時間：　　　当日　　　　時　　　分　　から　　明朝　　　時　　　分まで　</t>
  </si>
  <si>
    <t>利用者の生活時間：　　　　朝の　　　時　　　分から夕の　　　時　　　分まで　</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</si>
  <si>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</si>
  <si>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</si>
  <si>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Ａ</t>
  </si>
  <si>
    <t>〃</t>
  </si>
  <si>
    <t>〃</t>
  </si>
  <si>
    <t>生活時間</t>
  </si>
  <si>
    <t>夜間及び深夜の時間帯</t>
  </si>
  <si>
    <t>21～６時（休憩１H、実働８時間）</t>
  </si>
  <si>
    <t>常勤職員が勤務すべき１週あたりの勤務時間　[就業規則等で定められた１週あたりの勤務時間]　　　　　　　　　　　　時間／週　（d）　</t>
  </si>
  <si>
    <t>―</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</si>
  <si>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</si>
  <si>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</si>
  <si>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t>
  </si>
  <si>
    <t>↑ａ</t>
  </si>
  <si>
    <t>↑ｂ</t>
  </si>
  <si>
    <t>【備考】</t>
  </si>
  <si>
    <t>２　介護従業者は右記の勤務形態の区分の順にまとめて記載してください。</t>
  </si>
  <si>
    <t>c</t>
  </si>
  <si>
    <t>＊ｃ…ｂ÷ｄ
（小数点以下第２位を切り捨て）</t>
  </si>
  <si>
    <t>夜勤者の勤務時間帯 →</t>
  </si>
  <si>
    <t>17～21時(４時間)</t>
  </si>
  <si>
    <t>６～10時(４時間)</t>
  </si>
  <si>
    <t>１　申請する事業に係る従業者全員（管理者を含む）について、４週間分の勤務すべき時間数を記入してください。</t>
  </si>
  <si>
    <t>第</t>
  </si>
  <si>
    <t>ユニット</t>
  </si>
  <si>
    <t>勤務時間帯</t>
  </si>
  <si>
    <t>生活時間帯</t>
  </si>
  <si>
    <t>夜間・深夜</t>
  </si>
  <si>
    <r>
      <t>介護従業者における</t>
    </r>
    <r>
      <rPr>
        <b/>
        <sz val="9"/>
        <rFont val="ＭＳ Ｐ明朝"/>
        <family val="1"/>
      </rPr>
      <t>生活時間帯勤務</t>
    </r>
    <r>
      <rPr>
        <sz val="9"/>
        <rFont val="ＭＳ Ｐ明朝"/>
        <family val="1"/>
      </rPr>
      <t>の計</t>
    </r>
  </si>
  <si>
    <t>※生活時間＝夜間及び深夜の時間帯以外の時間帯</t>
  </si>
  <si>
    <t>＊a（合計月間勤務時間）…介護従業者の生活時間帯における合計月間勤務時間を記入。</t>
  </si>
  <si>
    <t>(介護予防)認知症対応型共同生活介護</t>
  </si>
  <si>
    <r>
      <t>３　従業者が兼務する場合には、</t>
    </r>
    <r>
      <rPr>
        <b/>
        <sz val="10"/>
        <rFont val="ＭＳ Ｐゴシック"/>
        <family val="3"/>
      </rPr>
      <t>勤務時間を按分し</t>
    </r>
    <r>
      <rPr>
        <sz val="10"/>
        <rFont val="ＭＳ Ｐゴシック"/>
        <family val="3"/>
      </rPr>
      <t>、記入してください。</t>
    </r>
  </si>
  <si>
    <r>
      <t>４　算出にあたっては、</t>
    </r>
    <r>
      <rPr>
        <b/>
        <sz val="10"/>
        <rFont val="ＭＳ Ｐゴシック"/>
        <family val="3"/>
      </rPr>
      <t>小数点以下第２位を切り捨て</t>
    </r>
    <r>
      <rPr>
        <sz val="10"/>
        <rFont val="ＭＳ Ｐゴシック"/>
        <family val="3"/>
      </rPr>
      <t>てください。</t>
    </r>
  </si>
  <si>
    <t>５　介護従業者の欄が足りないときは、欄を増やして（別の職種の余分な行を削除してその分の行を増やす、２ページにする等）記入してください。</t>
  </si>
  <si>
    <r>
      <t>６　介護従業者は下記例を参考に、</t>
    </r>
    <r>
      <rPr>
        <b/>
        <sz val="10"/>
        <rFont val="ＭＳ Ｐゴシック"/>
        <family val="3"/>
      </rPr>
      <t>各事業所の生活時間</t>
    </r>
    <r>
      <rPr>
        <sz val="10"/>
        <rFont val="ＭＳ Ｐゴシック"/>
        <family val="3"/>
      </rPr>
      <t>帯における勤務時間と夜間及び深夜の時間帯における勤務時間とを区分して記入してください。</t>
    </r>
  </si>
  <si>
    <t>勤務形態の区分　Ａ：常勤で専従　Ｂ：常勤で兼務　Ｃ：常勤以外で専従　Ｄ：常勤以外で兼務</t>
  </si>
  <si>
    <t>朝霞太郎</t>
  </si>
  <si>
    <t>常勤職員が勤務すべき１週あたりの勤務時間　[就業規則等で定められた１週あたりの勤務時間]　４０時間／週　（d）　</t>
  </si>
  <si>
    <t>　</t>
  </si>
  <si>
    <t>介護支援専門員</t>
  </si>
  <si>
    <t>月</t>
  </si>
  <si>
    <t>火</t>
  </si>
  <si>
    <t>水</t>
  </si>
  <si>
    <t>水</t>
  </si>
  <si>
    <t>木</t>
  </si>
  <si>
    <t>金</t>
  </si>
  <si>
    <t>土</t>
  </si>
  <si>
    <t>日</t>
  </si>
  <si>
    <t>利用者の生活時間：　　　　朝の６時３０分から夕の２１時００分まで　</t>
  </si>
  <si>
    <t>介護従業者の夜勤における勤務開始時間及び終了時間：　　　当日１６時００分　　から　　明朝１０時００分まで　</t>
  </si>
  <si>
    <t>月</t>
  </si>
  <si>
    <t>火</t>
  </si>
  <si>
    <t>金</t>
  </si>
  <si>
    <t>土</t>
  </si>
  <si>
    <t>↑ｃ</t>
  </si>
  <si>
    <t>グループホームあさか</t>
  </si>
  <si>
    <t>（　　　　　　年　　　　月分）</t>
  </si>
  <si>
    <t>サービス種類（　　　　　　　　　　　　　　　　　　　　　　　　　　　　　　　　　）</t>
  </si>
  <si>
    <t>事業所・施設名（　　　　　　　　　　　　　　　　　　　　　　　　　　　　　　　　）</t>
  </si>
  <si>
    <t>勤務形態</t>
  </si>
  <si>
    <t>Ｂ</t>
  </si>
  <si>
    <t>Ｃ</t>
  </si>
  <si>
    <t>Ｃ</t>
  </si>
  <si>
    <t>Ｄ</t>
  </si>
  <si>
    <t>介護職員</t>
  </si>
  <si>
    <t>日</t>
  </si>
  <si>
    <t>①</t>
  </si>
  <si>
    <t>②</t>
  </si>
  <si>
    <t>④</t>
  </si>
  <si>
    <t>③</t>
  </si>
  <si>
    <t>⑤</t>
  </si>
  <si>
    <t>ユニットの勤務時間　　①8：30～17：30　②7：00～16：00　③11：00～20：00　④16：00～翌10：00　⑤8：30～17：00　⑥9：30～14：30</t>
  </si>
  <si>
    <t>⑥</t>
  </si>
  <si>
    <t>（介護予防）認知症対応型共同生活介護</t>
  </si>
  <si>
    <t>月</t>
  </si>
  <si>
    <t>）</t>
  </si>
  <si>
    <t>）</t>
  </si>
  <si>
    <t>氏　　名</t>
  </si>
  <si>
    <t>木</t>
  </si>
  <si>
    <t>（常勤換算計算用）</t>
  </si>
  <si>
    <r>
      <t>１　申請する事業に係る従業者全員（管理者を含む）について、４週間分の勤務すべき時間数</t>
    </r>
    <r>
      <rPr>
        <b/>
        <sz val="10"/>
        <rFont val="ＭＳ Ｐゴシック"/>
        <family val="3"/>
      </rPr>
      <t>（休憩時間除く）</t>
    </r>
    <r>
      <rPr>
        <sz val="10"/>
        <rFont val="ＭＳ Ｐゴシック"/>
        <family val="3"/>
      </rPr>
      <t>を記入してください。</t>
    </r>
  </si>
  <si>
    <t>看護師</t>
  </si>
  <si>
    <t>介護職員（看護師）</t>
  </si>
  <si>
    <t>管理者兼介護職員</t>
  </si>
  <si>
    <t>計画作成兼介護職員</t>
  </si>
  <si>
    <t>７　＊欄には、当該月の曜日を記入してください。</t>
  </si>
  <si>
    <t>８　複数のユニットがある場合は、ユニット分作成してください。</t>
  </si>
  <si>
    <t>（常勤換算計算用）記入例</t>
  </si>
  <si>
    <t>例：生活時間帯における勤務時間は８時間、夜勤者の勤務時間帯は１７時～１０時、利用者の生活時間を６時～２１時とした場合</t>
  </si>
  <si>
    <t>朝霞一郎</t>
  </si>
  <si>
    <t>朝霞二郎</t>
  </si>
  <si>
    <t>朝霞三郎</t>
  </si>
  <si>
    <t>朝霞四朗</t>
  </si>
  <si>
    <t>朝霞五郎</t>
  </si>
  <si>
    <t>朝霞六郎</t>
  </si>
  <si>
    <t>朝霞七郎</t>
  </si>
  <si>
    <t>朝霞八郎</t>
  </si>
  <si>
    <t>朝霞　一郎</t>
  </si>
  <si>
    <t>朝霞　次郎</t>
  </si>
  <si>
    <t>朝霞　三郎</t>
  </si>
  <si>
    <t>朝霞　四朗</t>
  </si>
  <si>
    <t>朝霞　五郎</t>
  </si>
  <si>
    <t>朝霞　六郎</t>
  </si>
  <si>
    <t>朝霞　七郎</t>
  </si>
  <si>
    <t>朝霞　八郎</t>
  </si>
  <si>
    <t>埼玉春子</t>
  </si>
  <si>
    <t>埼玉夏子</t>
  </si>
  <si>
    <t>埼玉秋子</t>
  </si>
  <si>
    <t>埼玉冬子</t>
  </si>
  <si>
    <t>埼玉　春子</t>
  </si>
  <si>
    <t>埼玉　夏子</t>
  </si>
  <si>
    <t>埼玉　秋子</t>
  </si>
  <si>
    <t>埼玉　冬子</t>
  </si>
  <si>
    <t>上記例の元となる従業者の勤務シフト表（参考）</t>
  </si>
  <si>
    <t>　シフト表（勤務表）は、事業所で使用している様式を提出してください。</t>
  </si>
  <si>
    <t>※シフト表（勤務表）は常勤換算計算表と見比べるために参考例を記載しているだけですので、新たに上記参考様式で作ることを求めているものではありません。</t>
  </si>
  <si>
    <t>（参考様式１－２）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</si>
</sst>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6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sz val="9"/>
      <name val="ＭＳ 明朝"/>
      <family val="1"/>
    </font>
    <font>
      <b/>
      <sz val="9"/>
      <name val="ＭＳ Ｐ明朝"/>
      <family val="1"/>
    </font>
    <font>
      <b/>
      <u val="single"/>
      <sz val="9"/>
      <name val="ＭＳ Ｐゴシック"/>
      <family val="3"/>
    </font>
    <font>
      <b/>
      <sz val="11"/>
      <color indexed="8"/>
      <name val="ＭＳ Ｐゴシック"/>
      <family val="3"/>
    </font>
    <font>
      <sz val="11"/>
      <color indexed="8"/>
      <name val="ＭＳ Ｐゴシック"/>
      <family val="3"/>
    </font>
    <font>
      <sz val="11"/>
      <name val="ＭＳ 明朝"/>
      <family val="1"/>
    </font>
    <font>
      <sz val="8"/>
      <color indexed="8"/>
      <name val="ＭＳ Ｐゴシック"/>
      <family val="3"/>
    </font>
    <font>
      <sz val="10"/>
      <color indexed="8"/>
      <name val="ＭＳ Ｐゴシック"/>
      <family val="3"/>
    </font>
    <font>
      <sz val="10"/>
      <color indexed="8"/>
      <name val="ＭＳ ゴシック"/>
      <family val="3"/>
    </font>
    <font>
      <b/>
      <sz val="10"/>
      <color indexed="8"/>
      <name val="ＭＳ Ｐゴシック"/>
      <family val="3"/>
    </font>
    <font>
      <b/>
      <sz val="10"/>
      <color indexed="8"/>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b/>
      <sz val="10"/>
      <color theme="1"/>
      <name val="Calibri"/>
      <family val="3"/>
    </font>
    <font>
      <sz val="8"/>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double"/>
      <right style="medium"/>
      <top style="medium"/>
      <bottom style="medium"/>
    </border>
    <border>
      <left style="medium"/>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style="double"/>
      <right style="medium"/>
      <top style="thin"/>
      <bottom style="medium"/>
    </border>
    <border>
      <left style="thin"/>
      <right style="double"/>
      <top style="thin"/>
      <bottom style="thin"/>
    </border>
    <border>
      <left style="thin"/>
      <right style="double"/>
      <top style="thin"/>
      <bottom>
        <color indexed="63"/>
      </bottom>
    </border>
    <border>
      <left style="thin"/>
      <right style="double"/>
      <top>
        <color indexed="63"/>
      </top>
      <bottom style="thin"/>
    </border>
    <border>
      <left>
        <color indexed="63"/>
      </left>
      <right style="thin"/>
      <top>
        <color indexed="63"/>
      </top>
      <bottom style="medium"/>
    </border>
    <border>
      <left>
        <color indexed="63"/>
      </left>
      <right style="thin"/>
      <top style="medium"/>
      <bottom>
        <color indexed="63"/>
      </bottom>
    </border>
    <border>
      <left style="medium"/>
      <right style="thin"/>
      <top style="medium"/>
      <bottom style="medium"/>
    </border>
    <border>
      <left>
        <color indexed="63"/>
      </left>
      <right>
        <color indexed="63"/>
      </right>
      <top>
        <color indexed="63"/>
      </top>
      <bottom style="thin"/>
    </border>
    <border>
      <left>
        <color indexed="63"/>
      </left>
      <right style="thin"/>
      <top style="medium"/>
      <bottom style="thin"/>
    </border>
    <border>
      <left style="medium"/>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style="medium"/>
      <top style="thin"/>
      <bottom style="thin"/>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2" fillId="31" borderId="4" applyNumberFormat="0" applyAlignment="0" applyProtection="0"/>
    <xf numFmtId="0" fontId="4"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26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horizontal="center" vertical="center"/>
    </xf>
    <xf numFmtId="0" fontId="16" fillId="0" borderId="43" xfId="0" applyFont="1" applyBorder="1" applyAlignment="1">
      <alignment vertical="center" shrinkToFit="1"/>
    </xf>
    <xf numFmtId="0" fontId="15" fillId="0" borderId="40"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horizontal="center" vertical="center"/>
    </xf>
    <xf numFmtId="0" fontId="14" fillId="0" borderId="48" xfId="0" applyFont="1" applyBorder="1" applyAlignment="1">
      <alignment vertical="center"/>
    </xf>
    <xf numFmtId="0" fontId="15" fillId="0" borderId="30" xfId="0" applyFont="1" applyBorder="1" applyAlignment="1">
      <alignment vertical="center"/>
    </xf>
    <xf numFmtId="0" fontId="14" fillId="0" borderId="49" xfId="0" applyFont="1" applyBorder="1" applyAlignment="1">
      <alignment vertical="center"/>
    </xf>
    <xf numFmtId="0" fontId="16" fillId="0" borderId="50" xfId="0" applyFont="1" applyBorder="1" applyAlignment="1">
      <alignment vertical="center"/>
    </xf>
    <xf numFmtId="0" fontId="15" fillId="0" borderId="48" xfId="0" applyFont="1" applyBorder="1" applyAlignment="1">
      <alignment horizontal="center" vertical="center"/>
    </xf>
    <xf numFmtId="0" fontId="15" fillId="0" borderId="48" xfId="0" applyFont="1" applyBorder="1" applyAlignment="1">
      <alignment vertical="center"/>
    </xf>
    <xf numFmtId="0" fontId="15" fillId="0" borderId="38" xfId="0" applyFont="1" applyFill="1" applyBorder="1" applyAlignment="1">
      <alignment vertical="center"/>
    </xf>
    <xf numFmtId="0" fontId="15" fillId="0" borderId="29" xfId="0" applyFont="1" applyFill="1" applyBorder="1" applyAlignment="1">
      <alignment vertical="center"/>
    </xf>
    <xf numFmtId="0" fontId="14" fillId="0" borderId="51" xfId="0" applyFont="1" applyBorder="1" applyAlignment="1">
      <alignment vertical="center"/>
    </xf>
    <xf numFmtId="0" fontId="15" fillId="0" borderId="52" xfId="0" applyFont="1" applyBorder="1" applyAlignment="1">
      <alignment vertical="center"/>
    </xf>
    <xf numFmtId="0" fontId="14" fillId="0" borderId="53" xfId="0" applyFont="1" applyBorder="1" applyAlignment="1">
      <alignment horizontal="center" vertical="center"/>
    </xf>
    <xf numFmtId="0" fontId="16" fillId="0" borderId="54" xfId="0" applyFont="1" applyBorder="1" applyAlignment="1">
      <alignment vertical="center"/>
    </xf>
    <xf numFmtId="0" fontId="16" fillId="0" borderId="53" xfId="0" applyFont="1" applyBorder="1" applyAlignment="1">
      <alignment horizontal="center" vertical="center"/>
    </xf>
    <xf numFmtId="0" fontId="15" fillId="0" borderId="51" xfId="0" applyFont="1" applyBorder="1" applyAlignment="1">
      <alignment vertical="center"/>
    </xf>
    <xf numFmtId="0" fontId="15" fillId="33" borderId="55" xfId="0" applyFont="1" applyFill="1" applyBorder="1" applyAlignment="1">
      <alignment vertical="center"/>
    </xf>
    <xf numFmtId="0" fontId="15" fillId="34" borderId="56" xfId="0" applyFont="1" applyFill="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33" borderId="57" xfId="0" applyFont="1" applyFill="1" applyBorder="1" applyAlignment="1">
      <alignment horizontal="center" vertical="center"/>
    </xf>
    <xf numFmtId="0" fontId="15" fillId="34" borderId="58" xfId="0" applyFont="1" applyFill="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33" borderId="61" xfId="0" applyFont="1" applyFill="1" applyBorder="1" applyAlignment="1">
      <alignment vertical="center"/>
    </xf>
    <xf numFmtId="0" fontId="15" fillId="33" borderId="57" xfId="0" applyFont="1" applyFill="1" applyBorder="1" applyAlignment="1">
      <alignment vertical="center"/>
    </xf>
    <xf numFmtId="184" fontId="15" fillId="0" borderId="28" xfId="0" applyNumberFormat="1" applyFont="1" applyBorder="1" applyAlignment="1">
      <alignment vertical="center"/>
    </xf>
    <xf numFmtId="0" fontId="15" fillId="0" borderId="33" xfId="0" applyFont="1" applyBorder="1" applyAlignment="1">
      <alignment vertical="center"/>
    </xf>
    <xf numFmtId="0" fontId="15" fillId="0" borderId="35" xfId="0" applyFont="1" applyBorder="1" applyAlignment="1">
      <alignment vertical="center"/>
    </xf>
    <xf numFmtId="0" fontId="15" fillId="33" borderId="38" xfId="0" applyFont="1" applyFill="1" applyBorder="1" applyAlignment="1">
      <alignment horizontal="center" vertical="center"/>
    </xf>
    <xf numFmtId="0" fontId="14" fillId="0" borderId="48" xfId="0" applyFont="1" applyBorder="1" applyAlignment="1">
      <alignment vertical="center" wrapText="1"/>
    </xf>
    <xf numFmtId="0" fontId="14" fillId="0" borderId="50" xfId="0" applyFont="1" applyBorder="1" applyAlignment="1">
      <alignment vertical="center" wrapText="1"/>
    </xf>
    <xf numFmtId="0" fontId="16" fillId="0" borderId="49" xfId="0" applyFont="1" applyBorder="1" applyAlignment="1">
      <alignment vertical="center"/>
    </xf>
    <xf numFmtId="0" fontId="15" fillId="0" borderId="49" xfId="0" applyFont="1" applyBorder="1" applyAlignment="1">
      <alignment vertical="center"/>
    </xf>
    <xf numFmtId="0" fontId="0" fillId="33" borderId="62" xfId="0" applyFill="1" applyBorder="1" applyAlignment="1">
      <alignment vertical="center"/>
    </xf>
    <xf numFmtId="0" fontId="0" fillId="34" borderId="63" xfId="0" applyFill="1" applyBorder="1" applyAlignment="1">
      <alignment vertical="center"/>
    </xf>
    <xf numFmtId="0" fontId="4" fillId="0" borderId="39" xfId="0" applyFont="1" applyFill="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15" fillId="34" borderId="58"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Alignment="1">
      <alignment vertical="center"/>
    </xf>
    <xf numFmtId="0" fontId="14" fillId="0" borderId="42" xfId="0" applyFont="1" applyBorder="1" applyAlignment="1">
      <alignment horizontal="center" vertical="center"/>
    </xf>
    <xf numFmtId="0" fontId="14" fillId="0" borderId="64" xfId="0" applyFont="1" applyBorder="1" applyAlignment="1">
      <alignment vertical="center"/>
    </xf>
    <xf numFmtId="0" fontId="14" fillId="0" borderId="14" xfId="0" applyFont="1" applyBorder="1" applyAlignment="1">
      <alignment horizontal="center" vertical="center"/>
    </xf>
    <xf numFmtId="0" fontId="16"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16" fillId="0" borderId="68" xfId="0" applyFont="1" applyBorder="1" applyAlignment="1">
      <alignment vertical="center"/>
    </xf>
    <xf numFmtId="0" fontId="14" fillId="0" borderId="60" xfId="0" applyFont="1" applyBorder="1" applyAlignment="1">
      <alignment vertical="center"/>
    </xf>
    <xf numFmtId="0" fontId="14" fillId="0" borderId="69" xfId="0" applyFont="1" applyBorder="1" applyAlignment="1">
      <alignment horizontal="center" vertical="center"/>
    </xf>
    <xf numFmtId="0" fontId="16" fillId="0" borderId="70" xfId="0" applyFont="1" applyBorder="1" applyAlignment="1">
      <alignment vertical="center"/>
    </xf>
    <xf numFmtId="0" fontId="14" fillId="0" borderId="49" xfId="0" applyFont="1" applyBorder="1" applyAlignment="1">
      <alignment horizontal="center" vertical="center"/>
    </xf>
    <xf numFmtId="0" fontId="0" fillId="0" borderId="33" xfId="0" applyFont="1" applyBorder="1" applyAlignment="1">
      <alignment horizontal="left" vertical="center"/>
    </xf>
    <xf numFmtId="0" fontId="0" fillId="0" borderId="0" xfId="0" applyAlignment="1">
      <alignment vertical="top"/>
    </xf>
    <xf numFmtId="0" fontId="0" fillId="0" borderId="0" xfId="0" applyBorder="1" applyAlignment="1">
      <alignment vertical="top"/>
    </xf>
    <xf numFmtId="0" fontId="15" fillId="0" borderId="39" xfId="0" applyFont="1" applyBorder="1" applyAlignment="1">
      <alignment horizontal="center" vertical="center"/>
    </xf>
    <xf numFmtId="0" fontId="15" fillId="34" borderId="58" xfId="0" applyFont="1" applyFill="1" applyBorder="1" applyAlignment="1">
      <alignment horizontal="right" vertical="center"/>
    </xf>
    <xf numFmtId="0" fontId="22"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26" xfId="0" applyFont="1" applyBorder="1" applyAlignment="1">
      <alignment vertical="center"/>
    </xf>
    <xf numFmtId="0" fontId="15" fillId="35" borderId="40" xfId="0" applyFont="1" applyFill="1" applyBorder="1" applyAlignment="1">
      <alignment vertical="center"/>
    </xf>
    <xf numFmtId="0" fontId="15" fillId="35" borderId="43" xfId="0" applyFont="1" applyFill="1" applyBorder="1" applyAlignment="1">
      <alignment vertical="center"/>
    </xf>
    <xf numFmtId="0" fontId="15" fillId="36" borderId="35" xfId="0" applyFont="1" applyFill="1" applyBorder="1" applyAlignment="1">
      <alignment vertical="center"/>
    </xf>
    <xf numFmtId="0" fontId="15" fillId="36" borderId="36" xfId="0" applyFont="1" applyFill="1" applyBorder="1" applyAlignment="1">
      <alignment vertical="center"/>
    </xf>
    <xf numFmtId="0" fontId="15" fillId="0" borderId="41"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52" xfId="0" applyFont="1" applyBorder="1" applyAlignment="1">
      <alignment horizontal="center" vertical="center"/>
    </xf>
    <xf numFmtId="0" fontId="15" fillId="0" borderId="20" xfId="0" applyFont="1" applyBorder="1" applyAlignment="1">
      <alignment horizontal="center" vertical="center"/>
    </xf>
    <xf numFmtId="0" fontId="15" fillId="0" borderId="59" xfId="0" applyFont="1" applyBorder="1" applyAlignment="1">
      <alignment horizontal="center" vertical="center"/>
    </xf>
    <xf numFmtId="0" fontId="15" fillId="0" borderId="22" xfId="0" applyFont="1" applyBorder="1" applyAlignment="1">
      <alignment horizontal="center" vertical="center"/>
    </xf>
    <xf numFmtId="0" fontId="8" fillId="0" borderId="0" xfId="0" applyFont="1" applyAlignment="1">
      <alignment vertical="center"/>
    </xf>
    <xf numFmtId="0" fontId="25" fillId="0" borderId="0" xfId="61" applyFont="1" applyAlignment="1">
      <alignment horizontal="left" vertical="center"/>
      <protection/>
    </xf>
    <xf numFmtId="0" fontId="64" fillId="0" borderId="0" xfId="61" applyFont="1" applyAlignment="1">
      <alignment vertical="center"/>
      <protection/>
    </xf>
    <xf numFmtId="0" fontId="15" fillId="0" borderId="71" xfId="0" applyFont="1" applyFill="1" applyBorder="1" applyAlignment="1">
      <alignment vertical="center"/>
    </xf>
    <xf numFmtId="184" fontId="15" fillId="0" borderId="41" xfId="0" applyNumberFormat="1" applyFont="1" applyBorder="1" applyAlignment="1">
      <alignment vertical="center" shrinkToFit="1"/>
    </xf>
    <xf numFmtId="184" fontId="15" fillId="0" borderId="40" xfId="0" applyNumberFormat="1" applyFont="1" applyBorder="1" applyAlignment="1">
      <alignment vertical="center" shrinkToFit="1"/>
    </xf>
    <xf numFmtId="184" fontId="15" fillId="0" borderId="44" xfId="0" applyNumberFormat="1" applyFont="1" applyBorder="1" applyAlignment="1">
      <alignment vertical="center" shrinkToFit="1"/>
    </xf>
    <xf numFmtId="184" fontId="15" fillId="0" borderId="30" xfId="0" applyNumberFormat="1" applyFont="1" applyBorder="1" applyAlignment="1">
      <alignment vertical="center" shrinkToFit="1"/>
    </xf>
    <xf numFmtId="184" fontId="15" fillId="0" borderId="48" xfId="0" applyNumberFormat="1" applyFont="1" applyBorder="1" applyAlignment="1">
      <alignment vertical="center" shrinkToFit="1"/>
    </xf>
    <xf numFmtId="184" fontId="15" fillId="0" borderId="52" xfId="0" applyNumberFormat="1" applyFont="1" applyBorder="1" applyAlignment="1">
      <alignment vertical="center" shrinkToFit="1"/>
    </xf>
    <xf numFmtId="184" fontId="15" fillId="0" borderId="51" xfId="0" applyNumberFormat="1" applyFont="1" applyBorder="1" applyAlignment="1">
      <alignment vertical="center" shrinkToFit="1"/>
    </xf>
    <xf numFmtId="184" fontId="15" fillId="0" borderId="22" xfId="0" applyNumberFormat="1" applyFont="1" applyBorder="1" applyAlignment="1">
      <alignment vertical="center" shrinkToFit="1"/>
    </xf>
    <xf numFmtId="184" fontId="15" fillId="0" borderId="24" xfId="0" applyNumberFormat="1" applyFont="1" applyBorder="1" applyAlignment="1">
      <alignment vertical="center" shrinkToFit="1"/>
    </xf>
    <xf numFmtId="184" fontId="15" fillId="0" borderId="72" xfId="0" applyNumberFormat="1" applyFont="1" applyBorder="1" applyAlignment="1">
      <alignment vertical="center" shrinkToFit="1"/>
    </xf>
    <xf numFmtId="184" fontId="15" fillId="0" borderId="59" xfId="0" applyNumberFormat="1" applyFont="1" applyBorder="1" applyAlignment="1">
      <alignment vertical="center" shrinkToFit="1"/>
    </xf>
    <xf numFmtId="184" fontId="15" fillId="0" borderId="60" xfId="0" applyNumberFormat="1" applyFont="1" applyBorder="1" applyAlignment="1">
      <alignment vertical="center" shrinkToFit="1"/>
    </xf>
    <xf numFmtId="184" fontId="15" fillId="0" borderId="73" xfId="0" applyNumberFormat="1" applyFont="1" applyBorder="1" applyAlignment="1">
      <alignment vertical="center" shrinkToFit="1"/>
    </xf>
    <xf numFmtId="184" fontId="15" fillId="0" borderId="74" xfId="0" applyNumberFormat="1" applyFont="1" applyBorder="1" applyAlignment="1">
      <alignmen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5" fillId="0" borderId="30" xfId="0" applyNumberFormat="1" applyFont="1" applyBorder="1" applyAlignment="1">
      <alignment vertical="center" shrinkToFit="1"/>
    </xf>
    <xf numFmtId="184" fontId="15" fillId="37" borderId="52" xfId="0" applyNumberFormat="1" applyFont="1" applyFill="1" applyBorder="1" applyAlignment="1">
      <alignment vertical="center" shrinkToFit="1"/>
    </xf>
    <xf numFmtId="184" fontId="15" fillId="37" borderId="22" xfId="0" applyNumberFormat="1" applyFont="1" applyFill="1" applyBorder="1" applyAlignment="1">
      <alignment vertical="center" shrinkToFit="1"/>
    </xf>
    <xf numFmtId="184" fontId="15" fillId="37" borderId="51" xfId="0" applyNumberFormat="1" applyFont="1" applyFill="1" applyBorder="1" applyAlignment="1">
      <alignment vertical="center" shrinkToFit="1"/>
    </xf>
    <xf numFmtId="184" fontId="15" fillId="37" borderId="24" xfId="0" applyNumberFormat="1" applyFont="1" applyFill="1" applyBorder="1" applyAlignment="1">
      <alignment vertical="center" shrinkToFit="1"/>
    </xf>
    <xf numFmtId="184" fontId="15" fillId="37" borderId="74" xfId="0" applyNumberFormat="1" applyFont="1" applyFill="1" applyBorder="1" applyAlignment="1">
      <alignment vertical="center" shrinkToFit="1"/>
    </xf>
    <xf numFmtId="184" fontId="15" fillId="37" borderId="72" xfId="0" applyNumberFormat="1" applyFont="1" applyFill="1" applyBorder="1" applyAlignment="1">
      <alignment vertical="center" shrinkToFit="1"/>
    </xf>
    <xf numFmtId="0" fontId="24" fillId="0" borderId="0" xfId="0" applyFont="1" applyAlignment="1">
      <alignment vertical="center"/>
    </xf>
    <xf numFmtId="0" fontId="24" fillId="0" borderId="0" xfId="0" applyFont="1" applyBorder="1" applyAlignment="1">
      <alignment vertical="center"/>
    </xf>
    <xf numFmtId="0" fontId="23" fillId="0" borderId="0" xfId="0" applyFont="1" applyAlignment="1">
      <alignment vertical="center"/>
    </xf>
    <xf numFmtId="0" fontId="24" fillId="0" borderId="43" xfId="0" applyFont="1" applyBorder="1" applyAlignment="1">
      <alignment horizontal="center" vertical="center"/>
    </xf>
    <xf numFmtId="0" fontId="24" fillId="0" borderId="33" xfId="0" applyFont="1" applyBorder="1" applyAlignment="1">
      <alignment vertical="center"/>
    </xf>
    <xf numFmtId="0" fontId="24" fillId="0" borderId="24" xfId="0" applyFont="1" applyBorder="1" applyAlignment="1">
      <alignment vertical="center"/>
    </xf>
    <xf numFmtId="0" fontId="24" fillId="0" borderId="22" xfId="0" applyFont="1" applyBorder="1" applyAlignment="1">
      <alignment vertical="center"/>
    </xf>
    <xf numFmtId="0" fontId="24" fillId="0" borderId="40" xfId="0" applyFont="1" applyBorder="1" applyAlignment="1">
      <alignment vertical="center"/>
    </xf>
    <xf numFmtId="0" fontId="24" fillId="0" borderId="25" xfId="0" applyFont="1" applyBorder="1" applyAlignment="1">
      <alignment vertical="center"/>
    </xf>
    <xf numFmtId="0" fontId="28" fillId="0" borderId="0" xfId="0" applyFont="1" applyBorder="1" applyAlignment="1">
      <alignment horizontal="center" vertical="center"/>
    </xf>
    <xf numFmtId="0" fontId="29"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wrapText="1"/>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37" xfId="0" applyFont="1" applyBorder="1" applyAlignment="1">
      <alignment horizontal="center"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4" fillId="0" borderId="52" xfId="0" applyFont="1" applyBorder="1" applyAlignment="1">
      <alignment vertical="center"/>
    </xf>
    <xf numFmtId="0" fontId="24" fillId="0" borderId="11" xfId="0" applyFont="1" applyBorder="1" applyAlignment="1">
      <alignment vertical="center"/>
    </xf>
    <xf numFmtId="0" fontId="24" fillId="0" borderId="52" xfId="0" applyFont="1" applyFill="1" applyBorder="1" applyAlignment="1">
      <alignment vertical="center"/>
    </xf>
    <xf numFmtId="0" fontId="24" fillId="0" borderId="22" xfId="0" applyFont="1" applyFill="1" applyBorder="1" applyAlignment="1">
      <alignment vertical="center"/>
    </xf>
    <xf numFmtId="0" fontId="24" fillId="0" borderId="25" xfId="0" applyFont="1" applyFill="1" applyBorder="1" applyAlignment="1">
      <alignment vertical="center"/>
    </xf>
    <xf numFmtId="0" fontId="24" fillId="0" borderId="65" xfId="0" applyFont="1" applyBorder="1" applyAlignment="1">
      <alignment vertical="center"/>
    </xf>
    <xf numFmtId="0" fontId="15" fillId="0" borderId="75" xfId="0" applyNumberFormat="1" applyFont="1" applyBorder="1" applyAlignment="1">
      <alignment vertical="center" shrinkToFit="1"/>
    </xf>
    <xf numFmtId="0" fontId="15" fillId="0" borderId="36" xfId="0" applyNumberFormat="1" applyFont="1" applyBorder="1" applyAlignment="1">
      <alignment vertical="center" shrinkToFit="1"/>
    </xf>
    <xf numFmtId="0" fontId="15" fillId="0" borderId="49" xfId="0" applyNumberFormat="1" applyFont="1" applyBorder="1" applyAlignment="1">
      <alignment vertical="center" shrinkToFit="1"/>
    </xf>
    <xf numFmtId="0" fontId="15" fillId="0" borderId="35" xfId="0" applyNumberFormat="1" applyFont="1" applyBorder="1" applyAlignment="1">
      <alignment vertical="center" shrinkToFit="1"/>
    </xf>
    <xf numFmtId="0" fontId="4" fillId="0" borderId="63" xfId="0" applyFont="1" applyFill="1" applyBorder="1" applyAlignment="1">
      <alignment vertical="center"/>
    </xf>
    <xf numFmtId="0" fontId="27" fillId="0" borderId="0" xfId="0" applyFont="1" applyAlignment="1">
      <alignment horizontal="left" vertical="center" wrapText="1"/>
    </xf>
    <xf numFmtId="0" fontId="64" fillId="0" borderId="0" xfId="0" applyFont="1" applyAlignment="1">
      <alignment vertical="center" wrapText="1" shrinkToFit="1"/>
    </xf>
    <xf numFmtId="0" fontId="65" fillId="0" borderId="0" xfId="0" applyFont="1" applyAlignment="1">
      <alignment vertical="center" wrapText="1" shrinkToFit="1"/>
    </xf>
    <xf numFmtId="0" fontId="65" fillId="0" borderId="0" xfId="0" applyFont="1" applyAlignment="1">
      <alignment vertical="center" wrapText="1"/>
    </xf>
    <xf numFmtId="0" fontId="65" fillId="0" borderId="0" xfId="0" applyFont="1" applyAlignment="1">
      <alignment horizontal="left" vertical="center" wrapText="1"/>
    </xf>
    <xf numFmtId="0" fontId="24" fillId="0" borderId="13" xfId="0" applyFont="1" applyBorder="1" applyAlignment="1">
      <alignment vertical="center"/>
    </xf>
    <xf numFmtId="0" fontId="24" fillId="0" borderId="35" xfId="0" applyFont="1" applyBorder="1" applyAlignment="1">
      <alignment vertical="center"/>
    </xf>
    <xf numFmtId="0" fontId="24" fillId="0" borderId="33" xfId="0" applyFont="1" applyFill="1" applyBorder="1" applyAlignment="1">
      <alignment vertical="center"/>
    </xf>
    <xf numFmtId="0" fontId="24" fillId="0" borderId="36" xfId="0" applyFont="1" applyFill="1" applyBorder="1" applyAlignment="1">
      <alignment vertical="center"/>
    </xf>
    <xf numFmtId="0" fontId="24" fillId="0" borderId="76" xfId="0" applyFont="1" applyBorder="1" applyAlignment="1">
      <alignment horizontal="center" vertical="center" shrinkToFit="1"/>
    </xf>
    <xf numFmtId="0" fontId="0" fillId="0" borderId="75" xfId="0" applyBorder="1" applyAlignment="1">
      <alignment vertical="center"/>
    </xf>
    <xf numFmtId="0" fontId="24" fillId="0" borderId="26" xfId="0" applyFont="1" applyBorder="1" applyAlignment="1">
      <alignment horizontal="center" vertical="center"/>
    </xf>
    <xf numFmtId="0" fontId="24" fillId="0" borderId="32" xfId="0" applyFont="1" applyBorder="1" applyAlignment="1">
      <alignment vertical="center"/>
    </xf>
    <xf numFmtId="0" fontId="16" fillId="0" borderId="69" xfId="0" applyFont="1" applyBorder="1" applyAlignment="1">
      <alignment horizontal="center" vertical="center"/>
    </xf>
    <xf numFmtId="0" fontId="16" fillId="0" borderId="77" xfId="0" applyFont="1" applyBorder="1" applyAlignment="1">
      <alignment vertical="center"/>
    </xf>
    <xf numFmtId="0" fontId="66" fillId="0" borderId="0" xfId="0" applyFont="1" applyAlignment="1">
      <alignment horizontal="left" vertical="center"/>
    </xf>
    <xf numFmtId="0" fontId="31" fillId="0" borderId="0" xfId="0" applyFont="1" applyAlignment="1">
      <alignment/>
    </xf>
    <xf numFmtId="0" fontId="8" fillId="0" borderId="78" xfId="0" applyFont="1" applyBorder="1" applyAlignment="1">
      <alignment horizontal="center" vertical="center"/>
    </xf>
    <xf numFmtId="0" fontId="12" fillId="0" borderId="28" xfId="0" applyFont="1" applyBorder="1" applyAlignment="1">
      <alignment horizontal="left" vertical="center" wrapText="1"/>
    </xf>
    <xf numFmtId="0" fontId="12" fillId="0" borderId="39" xfId="0" applyFont="1" applyBorder="1" applyAlignment="1">
      <alignment horizontal="left" vertical="center" wrapText="1"/>
    </xf>
    <xf numFmtId="0" fontId="11" fillId="0" borderId="46" xfId="0" applyFont="1" applyBorder="1" applyAlignment="1">
      <alignment horizontal="center" vertical="center"/>
    </xf>
    <xf numFmtId="0" fontId="11" fillId="0" borderId="15" xfId="0" applyFont="1" applyBorder="1" applyAlignment="1">
      <alignment horizontal="center" vertical="center"/>
    </xf>
    <xf numFmtId="0" fontId="11" fillId="0" borderId="79" xfId="0" applyFont="1" applyBorder="1" applyAlignment="1">
      <alignment horizontal="center" vertical="center"/>
    </xf>
    <xf numFmtId="0" fontId="11" fillId="0" borderId="42" xfId="0" applyFont="1" applyBorder="1" applyAlignment="1">
      <alignment horizontal="center" vertical="center"/>
    </xf>
    <xf numFmtId="0" fontId="0" fillId="0" borderId="15" xfId="0" applyBorder="1" applyAlignment="1">
      <alignment/>
    </xf>
    <xf numFmtId="0" fontId="0" fillId="0" borderId="79" xfId="0" applyBorder="1" applyAlignment="1">
      <alignment/>
    </xf>
    <xf numFmtId="0" fontId="11" fillId="0" borderId="16" xfId="0" applyFont="1" applyBorder="1" applyAlignment="1">
      <alignment horizontal="center" vertical="center"/>
    </xf>
    <xf numFmtId="0" fontId="11" fillId="35" borderId="29" xfId="0" applyFont="1" applyFill="1" applyBorder="1" applyAlignment="1">
      <alignment horizontal="center" vertical="center"/>
    </xf>
    <xf numFmtId="0" fontId="11" fillId="35" borderId="32" xfId="0" applyFont="1" applyFill="1" applyBorder="1" applyAlignment="1">
      <alignment horizontal="center" vertical="center"/>
    </xf>
    <xf numFmtId="0" fontId="11" fillId="35" borderId="75" xfId="0" applyFont="1" applyFill="1" applyBorder="1" applyAlignment="1">
      <alignment horizontal="center" vertical="center"/>
    </xf>
    <xf numFmtId="0" fontId="11" fillId="36" borderId="49" xfId="0" applyFont="1" applyFill="1" applyBorder="1" applyAlignment="1">
      <alignment horizontal="center" vertical="center"/>
    </xf>
    <xf numFmtId="0" fontId="0" fillId="0" borderId="32" xfId="0" applyBorder="1" applyAlignment="1">
      <alignment/>
    </xf>
    <xf numFmtId="0" fontId="0" fillId="0" borderId="75" xfId="0" applyBorder="1" applyAlignment="1">
      <alignment/>
    </xf>
    <xf numFmtId="0" fontId="11" fillId="35" borderId="49" xfId="0" applyFont="1" applyFill="1" applyBorder="1" applyAlignment="1">
      <alignment horizontal="center" vertical="center"/>
    </xf>
    <xf numFmtId="0" fontId="11" fillId="35" borderId="31" xfId="0" applyFont="1" applyFill="1" applyBorder="1" applyAlignment="1">
      <alignment horizontal="center" vertical="center"/>
    </xf>
    <xf numFmtId="0" fontId="24" fillId="0" borderId="80" xfId="0" applyFont="1" applyBorder="1" applyAlignment="1">
      <alignment horizontal="center" vertical="center"/>
    </xf>
    <xf numFmtId="0" fontId="24" fillId="0" borderId="24" xfId="0" applyFont="1" applyBorder="1" applyAlignment="1">
      <alignment horizontal="center" vertical="center"/>
    </xf>
    <xf numFmtId="0" fontId="24" fillId="0" borderId="67" xfId="0" applyFont="1" applyBorder="1" applyAlignment="1">
      <alignment horizontal="center" vertical="center"/>
    </xf>
    <xf numFmtId="0" fontId="24" fillId="0" borderId="21" xfId="0" applyFont="1" applyBorder="1" applyAlignment="1">
      <alignment horizontal="center" vertical="center"/>
    </xf>
    <xf numFmtId="0" fontId="24" fillId="0" borderId="49" xfId="0" applyFont="1" applyBorder="1" applyAlignment="1">
      <alignment horizontal="center" vertical="center"/>
    </xf>
    <xf numFmtId="0" fontId="24" fillId="0" borderId="31" xfId="0" applyFont="1" applyBorder="1" applyAlignment="1">
      <alignment horizontal="center" vertical="center"/>
    </xf>
    <xf numFmtId="0" fontId="24" fillId="0" borderId="63" xfId="0" applyFont="1" applyBorder="1" applyAlignment="1">
      <alignment horizontal="center" vertical="center"/>
    </xf>
    <xf numFmtId="0" fontId="24" fillId="0" borderId="77" xfId="0" applyFont="1" applyBorder="1" applyAlignment="1">
      <alignment horizontal="center" vertical="center"/>
    </xf>
    <xf numFmtId="0" fontId="24" fillId="0" borderId="47" xfId="0" applyFont="1" applyBorder="1" applyAlignment="1">
      <alignment horizontal="center" vertical="center"/>
    </xf>
    <xf numFmtId="0" fontId="24" fillId="0" borderId="40" xfId="0" applyFont="1" applyBorder="1" applyAlignment="1">
      <alignment horizontal="center" vertical="center"/>
    </xf>
    <xf numFmtId="0" fontId="24" fillId="0" borderId="28" xfId="0" applyFont="1" applyBorder="1" applyAlignment="1">
      <alignment horizontal="center" vertical="center"/>
    </xf>
    <xf numFmtId="0" fontId="24" fillId="0" borderId="66" xfId="0" applyFont="1" applyBorder="1" applyAlignment="1">
      <alignment horizontal="center" vertical="center"/>
    </xf>
    <xf numFmtId="0" fontId="24" fillId="0" borderId="81" xfId="0" applyFont="1" applyBorder="1" applyAlignment="1">
      <alignment horizontal="center" vertical="center"/>
    </xf>
    <xf numFmtId="0" fontId="24" fillId="0" borderId="60" xfId="0" applyFont="1" applyBorder="1" applyAlignment="1">
      <alignment horizontal="center" vertical="center"/>
    </xf>
    <xf numFmtId="0" fontId="26" fillId="0" borderId="32" xfId="0" applyFont="1" applyBorder="1" applyAlignment="1">
      <alignment horizontal="center" vertical="center"/>
    </xf>
    <xf numFmtId="0" fontId="67" fillId="0" borderId="32" xfId="0" applyFont="1" applyBorder="1" applyAlignment="1">
      <alignment horizontal="center"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center" vertical="center"/>
    </xf>
    <xf numFmtId="0" fontId="24" fillId="0" borderId="69" xfId="0" applyFont="1" applyBorder="1" applyAlignment="1">
      <alignment horizontal="center" vertical="center"/>
    </xf>
    <xf numFmtId="0" fontId="24" fillId="0" borderId="82" xfId="0" applyFont="1" applyBorder="1" applyAlignment="1">
      <alignment horizontal="center" vertical="center"/>
    </xf>
    <xf numFmtId="0" fontId="24" fillId="0" borderId="23" xfId="0" applyFont="1" applyBorder="1" applyAlignment="1">
      <alignment horizontal="center" vertical="center"/>
    </xf>
    <xf numFmtId="0" fontId="24" fillId="0" borderId="83" xfId="0" applyFont="1" applyBorder="1" applyAlignment="1">
      <alignment horizontal="center" vertical="center"/>
    </xf>
    <xf numFmtId="0" fontId="2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40</xdr:row>
      <xdr:rowOff>9525</xdr:rowOff>
    </xdr:from>
    <xdr:to>
      <xdr:col>25</xdr:col>
      <xdr:colOff>28575</xdr:colOff>
      <xdr:row>41</xdr:row>
      <xdr:rowOff>0</xdr:rowOff>
    </xdr:to>
    <xdr:sp>
      <xdr:nvSpPr>
        <xdr:cNvPr id="1" name="AutoShape 5"/>
        <xdr:cNvSpPr>
          <a:spLocks/>
        </xdr:cNvSpPr>
      </xdr:nvSpPr>
      <xdr:spPr>
        <a:xfrm flipV="1">
          <a:off x="7839075" y="8791575"/>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52</xdr:row>
      <xdr:rowOff>9525</xdr:rowOff>
    </xdr:from>
    <xdr:to>
      <xdr:col>25</xdr:col>
      <xdr:colOff>28575</xdr:colOff>
      <xdr:row>53</xdr:row>
      <xdr:rowOff>0</xdr:rowOff>
    </xdr:to>
    <xdr:sp>
      <xdr:nvSpPr>
        <xdr:cNvPr id="1" name="AutoShape 5"/>
        <xdr:cNvSpPr>
          <a:spLocks/>
        </xdr:cNvSpPr>
      </xdr:nvSpPr>
      <xdr:spPr>
        <a:xfrm flipV="1">
          <a:off x="8534400" y="11582400"/>
          <a:ext cx="6191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tabSelected="1" zoomScalePageLayoutView="0" workbookViewId="0" topLeftCell="A1">
      <selection activeCell="B1" sqref="B1"/>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4.0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spans="1:2" ht="14.25">
      <c r="A1" s="108"/>
      <c r="B1" s="222" t="s">
        <v>153</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t="s">
        <v>12</v>
      </c>
      <c r="H3" s="4"/>
      <c r="I3" s="1" t="s">
        <v>13</v>
      </c>
      <c r="K3" s="1" t="s">
        <v>14</v>
      </c>
      <c r="L3" s="1"/>
      <c r="N3" s="5" t="s">
        <v>15</v>
      </c>
      <c r="O3" s="1"/>
      <c r="P3" s="1"/>
      <c r="Q3" s="1"/>
      <c r="R3" s="1"/>
      <c r="S3" s="1"/>
      <c r="T3" s="91" t="s">
        <v>67</v>
      </c>
      <c r="V3" s="1"/>
      <c r="W3" s="1"/>
      <c r="X3" s="1"/>
      <c r="Y3" s="1"/>
      <c r="Z3" s="1"/>
      <c r="AA3" s="1"/>
      <c r="AB3" s="1"/>
      <c r="AC3" s="1"/>
      <c r="AD3" s="1"/>
      <c r="AE3" s="5" t="s">
        <v>16</v>
      </c>
      <c r="AL3" s="1"/>
    </row>
    <row r="4" spans="1:38" ht="19.5" customHeight="1">
      <c r="A4" s="1"/>
      <c r="B4" s="3" t="s">
        <v>116</v>
      </c>
      <c r="C4" s="6"/>
      <c r="D4" s="6"/>
      <c r="E4" s="1"/>
      <c r="F4" s="1"/>
      <c r="G4" s="1"/>
      <c r="H4" s="1"/>
      <c r="I4" s="1"/>
      <c r="J4" s="1"/>
      <c r="K4" s="1"/>
      <c r="L4" s="1"/>
      <c r="M4" s="1"/>
      <c r="N4" s="5" t="s">
        <v>17</v>
      </c>
      <c r="O4" s="1"/>
      <c r="P4" s="1"/>
      <c r="Q4" s="1"/>
      <c r="R4" s="91"/>
      <c r="S4" s="91"/>
      <c r="T4" s="91"/>
      <c r="U4" s="91"/>
      <c r="V4" s="91"/>
      <c r="W4" s="91"/>
      <c r="X4" s="91"/>
      <c r="Y4" s="91"/>
      <c r="Z4" s="91"/>
      <c r="AA4" s="91"/>
      <c r="AB4" s="91"/>
      <c r="AC4" s="91"/>
      <c r="AD4" s="91"/>
      <c r="AE4" s="5" t="s">
        <v>16</v>
      </c>
      <c r="AF4" s="140" t="s">
        <v>59</v>
      </c>
      <c r="AG4" s="223"/>
      <c r="AH4" s="223"/>
      <c r="AI4" s="140" t="s">
        <v>60</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c r="G6" s="11" t="s">
        <v>18</v>
      </c>
      <c r="H6" s="12"/>
      <c r="I6" s="12"/>
      <c r="J6" s="12"/>
      <c r="K6" s="12"/>
      <c r="L6" s="12"/>
      <c r="M6" s="12"/>
      <c r="N6" s="13" t="s">
        <v>19</v>
      </c>
      <c r="O6" s="14"/>
      <c r="P6" s="14"/>
      <c r="Q6" s="14"/>
      <c r="R6" s="14"/>
      <c r="S6" s="14"/>
      <c r="T6" s="15"/>
      <c r="U6" s="13" t="s">
        <v>20</v>
      </c>
      <c r="V6" s="14"/>
      <c r="W6" s="14"/>
      <c r="X6" s="14"/>
      <c r="Y6" s="14"/>
      <c r="Z6" s="14"/>
      <c r="AA6" s="15"/>
      <c r="AB6" s="12" t="s">
        <v>21</v>
      </c>
      <c r="AC6" s="14"/>
      <c r="AD6" s="14"/>
      <c r="AE6" s="14"/>
      <c r="AF6" s="14"/>
      <c r="AG6" s="14"/>
      <c r="AH6" s="14"/>
      <c r="AI6" s="16"/>
      <c r="AJ6" s="17" t="s">
        <v>2</v>
      </c>
      <c r="AK6" s="17" t="s">
        <v>3</v>
      </c>
      <c r="AL6" s="1"/>
    </row>
    <row r="7" spans="1:38" ht="15" customHeight="1">
      <c r="A7" s="1"/>
      <c r="B7" s="18" t="s">
        <v>4</v>
      </c>
      <c r="C7" s="19" t="s">
        <v>5</v>
      </c>
      <c r="D7" s="20" t="s">
        <v>22</v>
      </c>
      <c r="E7" s="21" t="s">
        <v>6</v>
      </c>
      <c r="F7" s="22" t="s">
        <v>61</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23</v>
      </c>
      <c r="G8" s="120" t="s">
        <v>48</v>
      </c>
      <c r="H8" s="35"/>
      <c r="I8" s="35"/>
      <c r="J8" s="35"/>
      <c r="K8" s="35"/>
      <c r="L8" s="35"/>
      <c r="M8" s="36"/>
      <c r="N8" s="37"/>
      <c r="O8" s="35"/>
      <c r="P8" s="35"/>
      <c r="Q8" s="35"/>
      <c r="R8" s="35"/>
      <c r="S8" s="35"/>
      <c r="T8" s="36"/>
      <c r="U8" s="37"/>
      <c r="V8" s="35"/>
      <c r="W8" s="35"/>
      <c r="X8" s="35"/>
      <c r="Y8" s="35"/>
      <c r="Z8" s="35"/>
      <c r="AA8" s="38"/>
      <c r="AB8" s="39"/>
      <c r="AC8" s="35"/>
      <c r="AD8" s="35"/>
      <c r="AE8" s="35"/>
      <c r="AF8" s="35"/>
      <c r="AG8" s="35"/>
      <c r="AH8" s="36"/>
      <c r="AI8" s="40" t="s">
        <v>24</v>
      </c>
      <c r="AJ8" s="41" t="s">
        <v>25</v>
      </c>
      <c r="AK8" s="42" t="s">
        <v>26</v>
      </c>
      <c r="AL8" s="1"/>
    </row>
    <row r="9" spans="1:38" ht="18.75" customHeight="1">
      <c r="A9" s="1"/>
      <c r="B9" s="43" t="s">
        <v>27</v>
      </c>
      <c r="C9" s="133"/>
      <c r="D9" s="109" t="s">
        <v>28</v>
      </c>
      <c r="E9" s="46"/>
      <c r="F9" s="45" t="s">
        <v>28</v>
      </c>
      <c r="G9" s="44"/>
      <c r="H9" s="44"/>
      <c r="I9" s="44"/>
      <c r="J9" s="44"/>
      <c r="K9" s="44"/>
      <c r="L9" s="44"/>
      <c r="M9" s="44"/>
      <c r="N9" s="47"/>
      <c r="O9" s="44"/>
      <c r="P9" s="44"/>
      <c r="Q9" s="44"/>
      <c r="R9" s="44"/>
      <c r="S9" s="44"/>
      <c r="T9" s="44"/>
      <c r="U9" s="47"/>
      <c r="V9" s="44"/>
      <c r="W9" s="44"/>
      <c r="X9" s="44"/>
      <c r="Y9" s="44"/>
      <c r="Z9" s="44"/>
      <c r="AA9" s="44"/>
      <c r="AB9" s="47"/>
      <c r="AC9" s="44"/>
      <c r="AD9" s="44"/>
      <c r="AE9" s="44"/>
      <c r="AF9" s="44"/>
      <c r="AG9" s="44"/>
      <c r="AH9" s="48"/>
      <c r="AI9" s="49">
        <f>SUM(G9:AH9)</f>
        <v>0</v>
      </c>
      <c r="AJ9" s="50">
        <f aca="true" t="shared" si="0" ref="AJ9:AJ19">ROUNDDOWN(AI9/4,1)</f>
        <v>0</v>
      </c>
      <c r="AK9" s="51" t="s">
        <v>29</v>
      </c>
      <c r="AL9" s="1"/>
    </row>
    <row r="10" spans="1:38" ht="18.75" customHeight="1" thickBot="1">
      <c r="A10" s="1"/>
      <c r="B10" s="52" t="s">
        <v>30</v>
      </c>
      <c r="C10" s="134"/>
      <c r="D10" s="54"/>
      <c r="E10" s="55"/>
      <c r="F10" s="56" t="s">
        <v>28</v>
      </c>
      <c r="G10" s="53"/>
      <c r="H10" s="53"/>
      <c r="I10" s="53"/>
      <c r="J10" s="53"/>
      <c r="K10" s="53"/>
      <c r="L10" s="53"/>
      <c r="M10" s="53"/>
      <c r="N10" s="57"/>
      <c r="O10" s="53"/>
      <c r="P10" s="53"/>
      <c r="Q10" s="53"/>
      <c r="R10" s="53"/>
      <c r="S10" s="53"/>
      <c r="T10" s="53"/>
      <c r="U10" s="57"/>
      <c r="V10" s="53"/>
      <c r="W10" s="53"/>
      <c r="X10" s="53"/>
      <c r="Y10" s="53"/>
      <c r="Z10" s="53"/>
      <c r="AA10" s="53"/>
      <c r="AB10" s="57"/>
      <c r="AC10" s="53"/>
      <c r="AD10" s="53"/>
      <c r="AE10" s="53"/>
      <c r="AF10" s="53"/>
      <c r="AG10" s="53"/>
      <c r="AH10" s="53"/>
      <c r="AI10" s="58">
        <f>SUM(G10:AH10)</f>
        <v>0</v>
      </c>
      <c r="AJ10" s="59">
        <f t="shared" si="0"/>
        <v>0</v>
      </c>
      <c r="AK10" s="123" t="s">
        <v>29</v>
      </c>
      <c r="AL10" s="1"/>
    </row>
    <row r="11" spans="1:38" ht="18.75" customHeight="1">
      <c r="A11" s="1"/>
      <c r="B11" s="110" t="s">
        <v>31</v>
      </c>
      <c r="C11" s="135"/>
      <c r="D11" s="111" t="s">
        <v>45</v>
      </c>
      <c r="E11" s="112"/>
      <c r="F11" s="64" t="s">
        <v>62</v>
      </c>
      <c r="G11" s="61"/>
      <c r="H11" s="61"/>
      <c r="I11" s="61"/>
      <c r="J11" s="61"/>
      <c r="K11" s="61"/>
      <c r="L11" s="61"/>
      <c r="M11" s="61"/>
      <c r="N11" s="65"/>
      <c r="O11" s="61"/>
      <c r="P11" s="61"/>
      <c r="Q11" s="61"/>
      <c r="R11" s="61"/>
      <c r="S11" s="61"/>
      <c r="T11" s="61"/>
      <c r="U11" s="65"/>
      <c r="V11" s="61"/>
      <c r="W11" s="61"/>
      <c r="X11" s="61"/>
      <c r="Y11" s="61"/>
      <c r="Z11" s="61"/>
      <c r="AA11" s="61"/>
      <c r="AB11" s="65"/>
      <c r="AC11" s="61"/>
      <c r="AD11" s="61"/>
      <c r="AE11" s="61"/>
      <c r="AF11" s="61"/>
      <c r="AG11" s="61"/>
      <c r="AH11" s="61"/>
      <c r="AI11" s="66">
        <f>SUM(G11:AH11)</f>
        <v>0</v>
      </c>
      <c r="AJ11" s="67">
        <f>ROUNDDOWN(AI11/4,1)</f>
        <v>0</v>
      </c>
      <c r="AK11" s="68"/>
      <c r="AL11" s="1"/>
    </row>
    <row r="12" spans="1:38" ht="18.75" customHeight="1">
      <c r="A12" s="1"/>
      <c r="B12" s="60"/>
      <c r="C12" s="136"/>
      <c r="D12" s="62" t="s">
        <v>45</v>
      </c>
      <c r="E12" s="63"/>
      <c r="F12" s="71" t="s">
        <v>63</v>
      </c>
      <c r="G12" s="69"/>
      <c r="H12" s="69"/>
      <c r="I12" s="69"/>
      <c r="J12" s="69"/>
      <c r="K12" s="69"/>
      <c r="L12" s="69"/>
      <c r="M12" s="69"/>
      <c r="N12" s="72"/>
      <c r="O12" s="69"/>
      <c r="P12" s="69"/>
      <c r="Q12" s="69"/>
      <c r="R12" s="69"/>
      <c r="S12" s="69"/>
      <c r="T12" s="69"/>
      <c r="U12" s="72"/>
      <c r="V12" s="69"/>
      <c r="W12" s="69"/>
      <c r="X12" s="69"/>
      <c r="Y12" s="69"/>
      <c r="Z12" s="69"/>
      <c r="AA12" s="69"/>
      <c r="AB12" s="72"/>
      <c r="AC12" s="69"/>
      <c r="AD12" s="69"/>
      <c r="AE12" s="69"/>
      <c r="AF12" s="69"/>
      <c r="AG12" s="69"/>
      <c r="AH12" s="69"/>
      <c r="AI12" s="73" t="s">
        <v>32</v>
      </c>
      <c r="AJ12" s="74" t="s">
        <v>32</v>
      </c>
      <c r="AK12" s="68"/>
      <c r="AL12" s="1"/>
    </row>
    <row r="13" spans="1:38" ht="18.75" customHeight="1">
      <c r="A13" s="1"/>
      <c r="B13" s="113"/>
      <c r="C13" s="137"/>
      <c r="D13" s="114" t="s">
        <v>45</v>
      </c>
      <c r="E13" s="115"/>
      <c r="F13" s="64" t="s">
        <v>62</v>
      </c>
      <c r="G13" s="69"/>
      <c r="H13" s="69"/>
      <c r="I13" s="75"/>
      <c r="J13" s="75"/>
      <c r="K13" s="75"/>
      <c r="L13" s="75"/>
      <c r="M13" s="75"/>
      <c r="N13" s="76"/>
      <c r="O13" s="75"/>
      <c r="P13" s="75"/>
      <c r="Q13" s="75"/>
      <c r="R13" s="75"/>
      <c r="S13" s="75"/>
      <c r="T13" s="75"/>
      <c r="U13" s="76"/>
      <c r="V13" s="75"/>
      <c r="W13" s="75"/>
      <c r="X13" s="75"/>
      <c r="Y13" s="75"/>
      <c r="Z13" s="75"/>
      <c r="AA13" s="75"/>
      <c r="AB13" s="76"/>
      <c r="AC13" s="75"/>
      <c r="AD13" s="75"/>
      <c r="AE13" s="75"/>
      <c r="AF13" s="75"/>
      <c r="AG13" s="75"/>
      <c r="AH13" s="75"/>
      <c r="AI13" s="77">
        <f>SUM(G13:AH13)</f>
        <v>0</v>
      </c>
      <c r="AJ13" s="124">
        <f t="shared" si="0"/>
        <v>0</v>
      </c>
      <c r="AK13" s="68"/>
      <c r="AL13" s="1"/>
    </row>
    <row r="14" spans="1:38" ht="18.75" customHeight="1">
      <c r="A14" s="1"/>
      <c r="B14" s="60"/>
      <c r="C14" s="136"/>
      <c r="D14" s="62" t="s">
        <v>45</v>
      </c>
      <c r="E14" s="63"/>
      <c r="F14" s="71" t="s">
        <v>63</v>
      </c>
      <c r="G14" s="69"/>
      <c r="H14" s="69"/>
      <c r="I14" s="69"/>
      <c r="J14" s="69"/>
      <c r="K14" s="69"/>
      <c r="L14" s="69"/>
      <c r="M14" s="69"/>
      <c r="N14" s="72"/>
      <c r="O14" s="69"/>
      <c r="P14" s="69"/>
      <c r="Q14" s="69"/>
      <c r="R14" s="69"/>
      <c r="S14" s="69"/>
      <c r="T14" s="69"/>
      <c r="U14" s="72"/>
      <c r="V14" s="69"/>
      <c r="W14" s="69"/>
      <c r="X14" s="69"/>
      <c r="Y14" s="69"/>
      <c r="Z14" s="69"/>
      <c r="AA14" s="69"/>
      <c r="AB14" s="72"/>
      <c r="AC14" s="69"/>
      <c r="AD14" s="69"/>
      <c r="AE14" s="69"/>
      <c r="AF14" s="69"/>
      <c r="AG14" s="69"/>
      <c r="AH14" s="69"/>
      <c r="AI14" s="73" t="s">
        <v>32</v>
      </c>
      <c r="AJ14" s="74" t="s">
        <v>32</v>
      </c>
      <c r="AK14" s="68"/>
      <c r="AL14" s="1"/>
    </row>
    <row r="15" spans="1:38" ht="18.75" customHeight="1">
      <c r="A15" s="1"/>
      <c r="B15" s="113"/>
      <c r="C15" s="137"/>
      <c r="D15" s="114" t="s">
        <v>45</v>
      </c>
      <c r="E15" s="115"/>
      <c r="F15" s="64" t="s">
        <v>62</v>
      </c>
      <c r="G15" s="69"/>
      <c r="H15" s="69"/>
      <c r="I15" s="61"/>
      <c r="J15" s="61"/>
      <c r="K15" s="61"/>
      <c r="L15" s="61"/>
      <c r="M15" s="61"/>
      <c r="N15" s="65"/>
      <c r="O15" s="61"/>
      <c r="P15" s="61"/>
      <c r="Q15" s="61"/>
      <c r="R15" s="61"/>
      <c r="S15" s="61"/>
      <c r="T15" s="61"/>
      <c r="U15" s="65"/>
      <c r="V15" s="61"/>
      <c r="W15" s="61"/>
      <c r="X15" s="61"/>
      <c r="Y15" s="61"/>
      <c r="Z15" s="61"/>
      <c r="AA15" s="61"/>
      <c r="AB15" s="65"/>
      <c r="AC15" s="61"/>
      <c r="AD15" s="61"/>
      <c r="AE15" s="61"/>
      <c r="AF15" s="61"/>
      <c r="AG15" s="61"/>
      <c r="AH15" s="61"/>
      <c r="AI15" s="77">
        <f>SUM(G15:AH15)</f>
        <v>0</v>
      </c>
      <c r="AJ15" s="124">
        <f t="shared" si="0"/>
        <v>0</v>
      </c>
      <c r="AK15" s="68"/>
      <c r="AL15" s="1"/>
    </row>
    <row r="16" spans="1:38" ht="18.75" customHeight="1">
      <c r="A16" s="1"/>
      <c r="B16" s="60" t="s">
        <v>33</v>
      </c>
      <c r="C16" s="136" t="s">
        <v>33</v>
      </c>
      <c r="D16" s="62" t="s">
        <v>45</v>
      </c>
      <c r="E16" s="63" t="s">
        <v>33</v>
      </c>
      <c r="F16" s="71" t="s">
        <v>63</v>
      </c>
      <c r="G16" s="69"/>
      <c r="H16" s="69"/>
      <c r="I16" s="69"/>
      <c r="J16" s="69"/>
      <c r="K16" s="69"/>
      <c r="L16" s="69"/>
      <c r="M16" s="69"/>
      <c r="N16" s="72"/>
      <c r="O16" s="69"/>
      <c r="P16" s="69"/>
      <c r="Q16" s="69"/>
      <c r="R16" s="69"/>
      <c r="S16" s="69"/>
      <c r="T16" s="69"/>
      <c r="U16" s="72"/>
      <c r="V16" s="69"/>
      <c r="W16" s="69"/>
      <c r="X16" s="69"/>
      <c r="Y16" s="69"/>
      <c r="Z16" s="69"/>
      <c r="AA16" s="69"/>
      <c r="AB16" s="72"/>
      <c r="AC16" s="69"/>
      <c r="AD16" s="69"/>
      <c r="AE16" s="69"/>
      <c r="AF16" s="69"/>
      <c r="AG16" s="69"/>
      <c r="AH16" s="69"/>
      <c r="AI16" s="73" t="s">
        <v>32</v>
      </c>
      <c r="AJ16" s="74" t="s">
        <v>32</v>
      </c>
      <c r="AK16" s="68"/>
      <c r="AL16" s="1"/>
    </row>
    <row r="17" spans="1:38" ht="18.75" customHeight="1">
      <c r="A17" s="1"/>
      <c r="B17" s="116" t="s">
        <v>33</v>
      </c>
      <c r="C17" s="138" t="s">
        <v>33</v>
      </c>
      <c r="D17" s="117" t="s">
        <v>45</v>
      </c>
      <c r="E17" s="118" t="s">
        <v>33</v>
      </c>
      <c r="F17" s="64" t="s">
        <v>62</v>
      </c>
      <c r="G17" s="69"/>
      <c r="H17" s="69"/>
      <c r="I17" s="69"/>
      <c r="J17" s="69"/>
      <c r="K17" s="69"/>
      <c r="L17" s="69"/>
      <c r="M17" s="69"/>
      <c r="N17" s="72"/>
      <c r="O17" s="69"/>
      <c r="P17" s="69"/>
      <c r="Q17" s="69"/>
      <c r="R17" s="69"/>
      <c r="S17" s="69"/>
      <c r="T17" s="69"/>
      <c r="U17" s="72"/>
      <c r="V17" s="69"/>
      <c r="W17" s="69"/>
      <c r="X17" s="69"/>
      <c r="Y17" s="69"/>
      <c r="Z17" s="69"/>
      <c r="AA17" s="69"/>
      <c r="AB17" s="72"/>
      <c r="AC17" s="69"/>
      <c r="AD17" s="69"/>
      <c r="AE17" s="69"/>
      <c r="AF17" s="69"/>
      <c r="AG17" s="69"/>
      <c r="AH17" s="69"/>
      <c r="AI17" s="77">
        <f>SUM(G17:AH17)</f>
        <v>0</v>
      </c>
      <c r="AJ17" s="124">
        <f t="shared" si="0"/>
        <v>0</v>
      </c>
      <c r="AK17" s="68"/>
      <c r="AL17" s="1"/>
    </row>
    <row r="18" spans="1:38" ht="18.75" customHeight="1">
      <c r="A18" s="1"/>
      <c r="B18" s="60" t="s">
        <v>33</v>
      </c>
      <c r="C18" s="136"/>
      <c r="D18" s="62" t="s">
        <v>45</v>
      </c>
      <c r="E18" s="63" t="s">
        <v>33</v>
      </c>
      <c r="F18" s="71" t="s">
        <v>63</v>
      </c>
      <c r="G18" s="69"/>
      <c r="H18" s="69"/>
      <c r="I18" s="69"/>
      <c r="J18" s="69"/>
      <c r="K18" s="69"/>
      <c r="L18" s="69"/>
      <c r="M18" s="69"/>
      <c r="N18" s="72"/>
      <c r="O18" s="69"/>
      <c r="P18" s="69"/>
      <c r="Q18" s="69"/>
      <c r="R18" s="69"/>
      <c r="S18" s="69"/>
      <c r="T18" s="69"/>
      <c r="U18" s="72"/>
      <c r="V18" s="69"/>
      <c r="W18" s="69"/>
      <c r="X18" s="69"/>
      <c r="Y18" s="69"/>
      <c r="Z18" s="69"/>
      <c r="AA18" s="69"/>
      <c r="AB18" s="72"/>
      <c r="AC18" s="69"/>
      <c r="AD18" s="69"/>
      <c r="AE18" s="69"/>
      <c r="AF18" s="69"/>
      <c r="AG18" s="69"/>
      <c r="AH18" s="69"/>
      <c r="AI18" s="73" t="s">
        <v>32</v>
      </c>
      <c r="AJ18" s="74" t="s">
        <v>32</v>
      </c>
      <c r="AK18" s="79"/>
      <c r="AL18" s="1"/>
    </row>
    <row r="19" spans="1:38" ht="18.75" customHeight="1">
      <c r="A19" s="1"/>
      <c r="B19" s="116" t="s">
        <v>33</v>
      </c>
      <c r="C19" s="138" t="s">
        <v>33</v>
      </c>
      <c r="D19" s="117" t="s">
        <v>45</v>
      </c>
      <c r="E19" s="118" t="s">
        <v>33</v>
      </c>
      <c r="F19" s="64" t="s">
        <v>62</v>
      </c>
      <c r="G19" s="61"/>
      <c r="H19" s="61"/>
      <c r="I19" s="61"/>
      <c r="J19" s="61"/>
      <c r="K19" s="61"/>
      <c r="L19" s="61"/>
      <c r="M19" s="61"/>
      <c r="N19" s="65"/>
      <c r="O19" s="61"/>
      <c r="P19" s="61"/>
      <c r="Q19" s="61"/>
      <c r="R19" s="61"/>
      <c r="S19" s="61"/>
      <c r="T19" s="61"/>
      <c r="U19" s="65"/>
      <c r="V19" s="61"/>
      <c r="W19" s="61"/>
      <c r="X19" s="61"/>
      <c r="Y19" s="61"/>
      <c r="Z19" s="61"/>
      <c r="AA19" s="61"/>
      <c r="AB19" s="65"/>
      <c r="AC19" s="61"/>
      <c r="AD19" s="61"/>
      <c r="AE19" s="61"/>
      <c r="AF19" s="61"/>
      <c r="AG19" s="61"/>
      <c r="AH19" s="61"/>
      <c r="AI19" s="77">
        <f>SUM(G19:AH19)</f>
        <v>0</v>
      </c>
      <c r="AJ19" s="124">
        <f t="shared" si="0"/>
        <v>0</v>
      </c>
      <c r="AK19" s="68"/>
      <c r="AL19" s="1"/>
    </row>
    <row r="20" spans="1:38" ht="18.75" customHeight="1">
      <c r="A20" s="1"/>
      <c r="B20" s="60" t="s">
        <v>33</v>
      </c>
      <c r="C20" s="136" t="s">
        <v>33</v>
      </c>
      <c r="D20" s="62" t="s">
        <v>45</v>
      </c>
      <c r="E20" s="63"/>
      <c r="F20" s="71" t="s">
        <v>63</v>
      </c>
      <c r="G20" s="69"/>
      <c r="H20" s="69"/>
      <c r="I20" s="69"/>
      <c r="J20" s="69"/>
      <c r="K20" s="69"/>
      <c r="L20" s="69"/>
      <c r="M20" s="69"/>
      <c r="N20" s="72"/>
      <c r="O20" s="69"/>
      <c r="P20" s="69"/>
      <c r="Q20" s="69"/>
      <c r="R20" s="69"/>
      <c r="S20" s="69"/>
      <c r="T20" s="69"/>
      <c r="U20" s="72"/>
      <c r="V20" s="69"/>
      <c r="W20" s="69"/>
      <c r="X20" s="69"/>
      <c r="Y20" s="69"/>
      <c r="Z20" s="69"/>
      <c r="AA20" s="69"/>
      <c r="AB20" s="72"/>
      <c r="AC20" s="69"/>
      <c r="AD20" s="69"/>
      <c r="AE20" s="69"/>
      <c r="AF20" s="69"/>
      <c r="AG20" s="69"/>
      <c r="AH20" s="69"/>
      <c r="AI20" s="73" t="s">
        <v>32</v>
      </c>
      <c r="AJ20" s="74" t="s">
        <v>32</v>
      </c>
      <c r="AK20" s="224" t="s">
        <v>54</v>
      </c>
      <c r="AL20" s="1"/>
    </row>
    <row r="21" spans="1:38" ht="18.75" customHeight="1">
      <c r="A21" s="1"/>
      <c r="B21" s="116"/>
      <c r="C21" s="138"/>
      <c r="D21" s="117" t="s">
        <v>45</v>
      </c>
      <c r="E21" s="118"/>
      <c r="F21" s="64" t="s">
        <v>62</v>
      </c>
      <c r="G21" s="69"/>
      <c r="H21" s="69"/>
      <c r="I21" s="69"/>
      <c r="J21" s="69"/>
      <c r="K21" s="69"/>
      <c r="L21" s="69"/>
      <c r="M21" s="69"/>
      <c r="N21" s="72"/>
      <c r="O21" s="69"/>
      <c r="P21" s="69"/>
      <c r="Q21" s="69"/>
      <c r="R21" s="69"/>
      <c r="S21" s="69"/>
      <c r="T21" s="69"/>
      <c r="U21" s="72"/>
      <c r="V21" s="69"/>
      <c r="W21" s="69"/>
      <c r="X21" s="69"/>
      <c r="Y21" s="69"/>
      <c r="Z21" s="69"/>
      <c r="AA21" s="69"/>
      <c r="AB21" s="72"/>
      <c r="AC21" s="69"/>
      <c r="AD21" s="69"/>
      <c r="AE21" s="69"/>
      <c r="AF21" s="69"/>
      <c r="AG21" s="69"/>
      <c r="AH21" s="69"/>
      <c r="AI21" s="78">
        <f>SUM(G21:AH21)</f>
        <v>0</v>
      </c>
      <c r="AJ21" s="124">
        <f>ROUNDDOWN(AI21/4,1)</f>
        <v>0</v>
      </c>
      <c r="AK21" s="224"/>
      <c r="AL21" s="1"/>
    </row>
    <row r="22" spans="1:38" ht="18.75" customHeight="1" thickBot="1">
      <c r="A22" s="1"/>
      <c r="B22" s="52"/>
      <c r="C22" s="134"/>
      <c r="D22" s="119" t="s">
        <v>45</v>
      </c>
      <c r="E22" s="55"/>
      <c r="F22" s="219" t="s">
        <v>63</v>
      </c>
      <c r="G22" s="80"/>
      <c r="H22" s="80"/>
      <c r="I22" s="80"/>
      <c r="J22" s="80"/>
      <c r="K22" s="80"/>
      <c r="L22" s="80"/>
      <c r="M22" s="80"/>
      <c r="N22" s="81"/>
      <c r="O22" s="80"/>
      <c r="P22" s="80"/>
      <c r="Q22" s="80"/>
      <c r="R22" s="80"/>
      <c r="S22" s="80"/>
      <c r="T22" s="80"/>
      <c r="U22" s="81"/>
      <c r="V22" s="80"/>
      <c r="W22" s="80"/>
      <c r="X22" s="80"/>
      <c r="Y22" s="80"/>
      <c r="Z22" s="80"/>
      <c r="AA22" s="80"/>
      <c r="AB22" s="81"/>
      <c r="AC22" s="80"/>
      <c r="AD22" s="80"/>
      <c r="AE22" s="80"/>
      <c r="AF22" s="80"/>
      <c r="AG22" s="80"/>
      <c r="AH22" s="80"/>
      <c r="AI22" s="82" t="s">
        <v>10</v>
      </c>
      <c r="AJ22" s="74" t="s">
        <v>32</v>
      </c>
      <c r="AK22" s="225"/>
      <c r="AL22" s="1"/>
    </row>
    <row r="23" spans="1:38" ht="39.75" customHeight="1" thickBot="1">
      <c r="A23" s="1"/>
      <c r="B23" s="83"/>
      <c r="C23" s="134"/>
      <c r="D23" s="54"/>
      <c r="E23" s="84" t="s">
        <v>64</v>
      </c>
      <c r="F23" s="220"/>
      <c r="G23" s="53"/>
      <c r="H23" s="53"/>
      <c r="I23" s="53"/>
      <c r="J23" s="53"/>
      <c r="K23" s="53"/>
      <c r="L23" s="53"/>
      <c r="M23" s="53"/>
      <c r="N23" s="57"/>
      <c r="O23" s="53"/>
      <c r="P23" s="53"/>
      <c r="Q23" s="53"/>
      <c r="R23" s="53"/>
      <c r="S23" s="53"/>
      <c r="T23" s="53"/>
      <c r="U23" s="57"/>
      <c r="V23" s="53"/>
      <c r="W23" s="53"/>
      <c r="X23" s="53"/>
      <c r="Y23" s="53"/>
      <c r="Z23" s="53"/>
      <c r="AA23" s="53"/>
      <c r="AB23" s="57"/>
      <c r="AC23" s="53"/>
      <c r="AD23" s="53"/>
      <c r="AE23" s="53"/>
      <c r="AF23" s="53"/>
      <c r="AG23" s="53"/>
      <c r="AH23" s="86"/>
      <c r="AI23" s="87">
        <f>SUM(G23:AH23)</f>
        <v>0</v>
      </c>
      <c r="AJ23" s="88">
        <f>ROUNDDOWN(AI23/4,1)</f>
        <v>0</v>
      </c>
      <c r="AK23" s="89" t="s">
        <v>53</v>
      </c>
      <c r="AL23" s="1"/>
    </row>
    <row r="24" spans="1:38" ht="21.75" customHeight="1">
      <c r="A24" s="1"/>
      <c r="B24" s="90" t="s">
        <v>44</v>
      </c>
      <c r="C24" s="6"/>
      <c r="D24" s="6"/>
      <c r="E24" s="1"/>
      <c r="F24" s="1"/>
      <c r="G24" s="1"/>
      <c r="H24" s="1"/>
      <c r="I24" s="5"/>
      <c r="J24" s="1"/>
      <c r="K24" s="1"/>
      <c r="L24" s="1"/>
      <c r="M24" s="1"/>
      <c r="N24" s="1"/>
      <c r="O24" s="1"/>
      <c r="P24" s="1"/>
      <c r="Q24" s="1"/>
      <c r="R24" s="1"/>
      <c r="U24" s="1"/>
      <c r="V24" s="1"/>
      <c r="W24" s="1"/>
      <c r="X24" s="1"/>
      <c r="Y24" s="1"/>
      <c r="Z24" s="1"/>
      <c r="AA24" s="1"/>
      <c r="AB24" s="1"/>
      <c r="AC24" s="1"/>
      <c r="AD24" s="1"/>
      <c r="AE24" s="1"/>
      <c r="AF24" s="1"/>
      <c r="AG24" s="1"/>
      <c r="AH24" s="1"/>
      <c r="AI24" s="121" t="s">
        <v>49</v>
      </c>
      <c r="AJ24" s="122" t="s">
        <v>50</v>
      </c>
      <c r="AK24" s="122"/>
      <c r="AL24" s="1"/>
    </row>
    <row r="25" spans="1:38" ht="21.75" customHeight="1">
      <c r="A25" s="1"/>
      <c r="B25" s="90" t="s">
        <v>34</v>
      </c>
      <c r="C25" s="6"/>
      <c r="D25" s="6"/>
      <c r="E25" s="1"/>
      <c r="F25" s="1"/>
      <c r="G25" s="1"/>
      <c r="H25" s="1"/>
      <c r="I25" s="5"/>
      <c r="J25" s="1"/>
      <c r="K25" s="1"/>
      <c r="L25" s="1"/>
      <c r="M25" s="1"/>
      <c r="N25" s="1"/>
      <c r="O25" s="1"/>
      <c r="P25" s="1"/>
      <c r="Q25" s="1"/>
      <c r="R25" s="1"/>
      <c r="U25" s="1"/>
      <c r="V25" s="1"/>
      <c r="W25" s="1"/>
      <c r="X25" s="1"/>
      <c r="Y25" s="1"/>
      <c r="Z25" s="1"/>
      <c r="AA25" s="1"/>
      <c r="AB25" s="1"/>
      <c r="AC25" s="1"/>
      <c r="AD25" s="1"/>
      <c r="AE25" s="1"/>
      <c r="AF25" s="1"/>
      <c r="AG25" s="1"/>
      <c r="AH25" s="1"/>
      <c r="AJ25" s="1"/>
      <c r="AK25" s="5"/>
      <c r="AL25" s="1"/>
    </row>
    <row r="26" spans="1:38" ht="21.75" customHeight="1">
      <c r="A26" s="1"/>
      <c r="B26" s="90" t="s">
        <v>35</v>
      </c>
      <c r="C26" s="6"/>
      <c r="D26" s="6"/>
      <c r="E26" s="1"/>
      <c r="F26" s="1"/>
      <c r="G26" s="1"/>
      <c r="H26" s="1"/>
      <c r="I26" s="5"/>
      <c r="J26" s="1"/>
      <c r="K26" s="1"/>
      <c r="L26" s="1" t="s">
        <v>65</v>
      </c>
      <c r="M26" s="1"/>
      <c r="N26" s="1"/>
      <c r="O26" s="1"/>
      <c r="P26" s="1"/>
      <c r="Q26" s="1"/>
      <c r="R26" s="1"/>
      <c r="U26" s="1"/>
      <c r="V26" s="1"/>
      <c r="W26" s="1"/>
      <c r="X26" s="1"/>
      <c r="Y26" s="1"/>
      <c r="Z26" s="1"/>
      <c r="AA26" s="1"/>
      <c r="AB26" s="1"/>
      <c r="AC26" s="1"/>
      <c r="AD26" s="1"/>
      <c r="AE26" s="1"/>
      <c r="AF26" s="1"/>
      <c r="AG26" s="1"/>
      <c r="AH26" s="1"/>
      <c r="AJ26" s="1"/>
      <c r="AK26" s="5"/>
      <c r="AL26" s="1"/>
    </row>
    <row r="27" spans="1:38" ht="18" customHeight="1">
      <c r="A27" s="1"/>
      <c r="B27" s="6" t="s">
        <v>66</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92" customFormat="1" ht="18" customHeight="1">
      <c r="A28" s="91"/>
      <c r="B28" s="91" t="s">
        <v>36</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row>
    <row r="29" spans="1:38" ht="18" customHeight="1">
      <c r="A29" s="1"/>
      <c r="B29" s="1" t="s">
        <v>46</v>
      </c>
      <c r="C29" s="1"/>
      <c r="D29" s="1"/>
      <c r="E29" s="1"/>
      <c r="F29" s="1"/>
      <c r="G29" s="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8" customHeight="1">
      <c r="A30" s="1"/>
      <c r="B30" s="1" t="s">
        <v>47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6.75" customHeight="1"/>
    <row r="32" ht="15" customHeight="1">
      <c r="B32" s="3" t="s">
        <v>51</v>
      </c>
    </row>
    <row r="33" spans="1:38" ht="15" customHeight="1">
      <c r="A33" s="1"/>
      <c r="B33" s="91" t="s">
        <v>58</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 customHeight="1">
      <c r="A34" s="1"/>
      <c r="B34" s="91" t="s">
        <v>52</v>
      </c>
      <c r="C34" s="1"/>
      <c r="D34" s="1"/>
      <c r="E34" s="1"/>
      <c r="F34" s="1"/>
      <c r="G34" s="1"/>
      <c r="I34" s="1"/>
      <c r="J34" s="5" t="s">
        <v>72</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 customHeight="1">
      <c r="A35" s="1"/>
      <c r="B35" s="142" t="s">
        <v>68</v>
      </c>
      <c r="C35" s="141"/>
      <c r="D35" s="141"/>
      <c r="E35" s="141"/>
      <c r="F35" s="141"/>
      <c r="G35" s="141"/>
      <c r="H35" s="141"/>
      <c r="I35" s="141"/>
      <c r="J35" s="141"/>
      <c r="K35" s="141"/>
      <c r="L35" s="141"/>
      <c r="M35" s="14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91" t="s">
        <v>69</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c r="A37" s="1"/>
      <c r="B37" s="91" t="s">
        <v>70</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 customHeight="1" thickBot="1">
      <c r="A38" s="1"/>
      <c r="B38" s="91" t="s">
        <v>71</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ht="14.25">
      <c r="B39" s="125" t="s">
        <v>125</v>
      </c>
      <c r="T39" s="226" t="s">
        <v>41</v>
      </c>
      <c r="U39" s="227"/>
      <c r="V39" s="227"/>
      <c r="W39" s="227"/>
      <c r="X39" s="228"/>
      <c r="Y39" s="229" t="s">
        <v>42</v>
      </c>
      <c r="Z39" s="230"/>
      <c r="AA39" s="230"/>
      <c r="AB39" s="230"/>
      <c r="AC39" s="230"/>
      <c r="AD39" s="230"/>
      <c r="AE39" s="230"/>
      <c r="AF39" s="230"/>
      <c r="AG39" s="231"/>
      <c r="AH39" s="229" t="s">
        <v>41</v>
      </c>
      <c r="AI39" s="227"/>
      <c r="AJ39" s="232"/>
      <c r="AK39" s="1"/>
      <c r="AL39" s="1"/>
    </row>
    <row r="40" spans="2:38" ht="15" customHeight="1" thickBot="1">
      <c r="B40" s="107"/>
      <c r="S40" s="126" t="s">
        <v>55</v>
      </c>
      <c r="T40" s="233" t="s">
        <v>56</v>
      </c>
      <c r="U40" s="234"/>
      <c r="V40" s="234"/>
      <c r="W40" s="234"/>
      <c r="X40" s="235"/>
      <c r="Y40" s="236" t="s">
        <v>43</v>
      </c>
      <c r="Z40" s="237"/>
      <c r="AA40" s="237"/>
      <c r="AB40" s="237"/>
      <c r="AC40" s="237"/>
      <c r="AD40" s="237"/>
      <c r="AE40" s="237"/>
      <c r="AF40" s="237"/>
      <c r="AG40" s="238"/>
      <c r="AH40" s="239" t="s">
        <v>57</v>
      </c>
      <c r="AI40" s="234"/>
      <c r="AJ40" s="240"/>
      <c r="AK40" s="1"/>
      <c r="AL40" s="1"/>
    </row>
    <row r="41" spans="1:38" ht="5.25" customHeight="1" thickBot="1">
      <c r="A41" s="1"/>
      <c r="B41" s="9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00" customFormat="1" ht="15" customHeight="1">
      <c r="A42" s="1"/>
      <c r="B42" s="94" t="s">
        <v>37</v>
      </c>
      <c r="C42" s="139" t="s">
        <v>38</v>
      </c>
      <c r="D42" s="95"/>
      <c r="E42" s="70" t="s">
        <v>73</v>
      </c>
      <c r="F42" s="71" t="s">
        <v>62</v>
      </c>
      <c r="G42" s="69">
        <v>8</v>
      </c>
      <c r="H42" s="69">
        <v>8</v>
      </c>
      <c r="I42" s="69">
        <v>8</v>
      </c>
      <c r="J42" s="69">
        <v>4</v>
      </c>
      <c r="K42" s="69">
        <v>4</v>
      </c>
      <c r="L42" s="69"/>
      <c r="M42" s="96"/>
      <c r="N42" s="72">
        <v>8</v>
      </c>
      <c r="O42" s="69">
        <v>8</v>
      </c>
      <c r="P42" s="69">
        <v>8</v>
      </c>
      <c r="Q42" s="69">
        <v>4</v>
      </c>
      <c r="R42" s="69">
        <v>4</v>
      </c>
      <c r="S42" s="69"/>
      <c r="T42" s="97"/>
      <c r="U42" s="72">
        <v>8</v>
      </c>
      <c r="V42" s="69">
        <v>8</v>
      </c>
      <c r="W42" s="96">
        <v>8</v>
      </c>
      <c r="X42" s="129">
        <v>4</v>
      </c>
      <c r="Y42" s="130">
        <v>4</v>
      </c>
      <c r="Z42" s="128"/>
      <c r="AA42" s="97"/>
      <c r="AB42" s="72">
        <v>8</v>
      </c>
      <c r="AC42" s="69">
        <v>8</v>
      </c>
      <c r="AD42" s="69">
        <v>8</v>
      </c>
      <c r="AE42" s="69">
        <v>4</v>
      </c>
      <c r="AF42" s="69">
        <v>4</v>
      </c>
      <c r="AG42" s="69"/>
      <c r="AH42" s="97"/>
      <c r="AI42" s="78">
        <f>SUM(G42:AH42)</f>
        <v>128</v>
      </c>
      <c r="AJ42" s="98">
        <f>AI42/4</f>
        <v>32</v>
      </c>
      <c r="AK42" s="76"/>
      <c r="AL42" s="99"/>
    </row>
    <row r="43" spans="1:38" s="100" customFormat="1" ht="15" customHeight="1" thickBot="1">
      <c r="A43" s="1"/>
      <c r="B43" s="94"/>
      <c r="C43" s="139" t="s">
        <v>39</v>
      </c>
      <c r="D43" s="95"/>
      <c r="E43" s="101" t="s">
        <v>40</v>
      </c>
      <c r="F43" s="71" t="s">
        <v>63</v>
      </c>
      <c r="G43" s="69"/>
      <c r="H43" s="69"/>
      <c r="I43" s="69"/>
      <c r="J43" s="69">
        <v>3</v>
      </c>
      <c r="K43" s="69">
        <v>5</v>
      </c>
      <c r="L43" s="69"/>
      <c r="M43" s="96"/>
      <c r="N43" s="72"/>
      <c r="O43" s="69"/>
      <c r="P43" s="69"/>
      <c r="Q43" s="69">
        <v>3</v>
      </c>
      <c r="R43" s="69">
        <v>5</v>
      </c>
      <c r="S43" s="69"/>
      <c r="T43" s="97"/>
      <c r="U43" s="72"/>
      <c r="V43" s="69"/>
      <c r="W43" s="96"/>
      <c r="X43" s="131">
        <v>3</v>
      </c>
      <c r="Y43" s="132">
        <v>5</v>
      </c>
      <c r="Z43" s="128"/>
      <c r="AA43" s="97"/>
      <c r="AB43" s="72"/>
      <c r="AC43" s="69"/>
      <c r="AD43" s="69"/>
      <c r="AE43" s="69">
        <v>3</v>
      </c>
      <c r="AF43" s="69">
        <v>5</v>
      </c>
      <c r="AG43" s="69"/>
      <c r="AH43" s="97"/>
      <c r="AI43" s="73" t="s">
        <v>32</v>
      </c>
      <c r="AJ43" s="74" t="s">
        <v>32</v>
      </c>
      <c r="AK43" s="65"/>
      <c r="AL43" s="99"/>
    </row>
    <row r="44" spans="1:38" s="100" customFormat="1" ht="6" customHeight="1">
      <c r="A44" s="1"/>
      <c r="B44" s="102"/>
      <c r="C44" s="103"/>
      <c r="D44" s="102"/>
      <c r="E44" s="104"/>
      <c r="F44" s="105"/>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6"/>
      <c r="AJ44" s="106"/>
      <c r="AK44" s="103"/>
      <c r="AL44" s="99"/>
    </row>
    <row r="45" ht="15" customHeight="1">
      <c r="B45" s="127" t="s">
        <v>122</v>
      </c>
    </row>
    <row r="46" ht="15" customHeight="1">
      <c r="B46" s="92" t="s">
        <v>123</v>
      </c>
    </row>
  </sheetData>
  <sheetProtection/>
  <mergeCells count="8">
    <mergeCell ref="AG4:AH4"/>
    <mergeCell ref="AK20:AK22"/>
    <mergeCell ref="T39:X39"/>
    <mergeCell ref="Y39:AG39"/>
    <mergeCell ref="AH39:AJ39"/>
    <mergeCell ref="T40:X40"/>
    <mergeCell ref="Y40:AG40"/>
    <mergeCell ref="AH40:AJ40"/>
  </mergeCells>
  <printOptions/>
  <pageMargins left="0.5511811023622047" right="0.35433070866141736" top="0.7480314960629921" bottom="0.1968503937007874" header="0.4330708661417323"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AV91"/>
  <sheetViews>
    <sheetView zoomScalePageLayoutView="0" workbookViewId="0" topLeftCell="A1">
      <selection activeCell="L18" sqref="L18"/>
    </sheetView>
  </sheetViews>
  <sheetFormatPr defaultColWidth="9.00390625" defaultRowHeight="14.25"/>
  <cols>
    <col min="1" max="1" width="3.375" style="2" customWidth="1"/>
    <col min="2" max="2" width="13.50390625" style="2" customWidth="1"/>
    <col min="3" max="3" width="4.25390625" style="2" customWidth="1"/>
    <col min="4" max="4" width="11.625" style="2" customWidth="1"/>
    <col min="5" max="5" width="14.00390625" style="2" customWidth="1"/>
    <col min="6" max="6" width="8.875" style="2" customWidth="1"/>
    <col min="7" max="34" width="3.375" style="2" customWidth="1"/>
    <col min="35" max="35" width="6.375" style="2" customWidth="1"/>
    <col min="36" max="36" width="6.50390625" style="2" customWidth="1"/>
    <col min="37" max="37" width="7.875" style="2" customWidth="1"/>
    <col min="38" max="38" width="8.375" style="2" customWidth="1"/>
    <col min="39" max="16384" width="9.00390625" style="2" customWidth="1"/>
  </cols>
  <sheetData>
    <row r="1" ht="14.25">
      <c r="B1" s="222" t="s">
        <v>153</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t="s">
        <v>12</v>
      </c>
      <c r="H3" s="4">
        <v>26</v>
      </c>
      <c r="I3" s="1" t="s">
        <v>13</v>
      </c>
      <c r="J3" s="2">
        <v>8</v>
      </c>
      <c r="K3" s="1" t="s">
        <v>14</v>
      </c>
      <c r="L3" s="1"/>
      <c r="N3" s="5" t="s">
        <v>15</v>
      </c>
      <c r="O3" s="1"/>
      <c r="P3" s="1"/>
      <c r="Q3" s="1"/>
      <c r="R3" s="1"/>
      <c r="S3" s="1"/>
      <c r="T3" s="91" t="s">
        <v>67</v>
      </c>
      <c r="V3" s="1"/>
      <c r="W3" s="1"/>
      <c r="X3" s="1"/>
      <c r="Y3" s="1"/>
      <c r="Z3" s="1"/>
      <c r="AA3" s="1"/>
      <c r="AB3" s="1"/>
      <c r="AC3" s="1"/>
      <c r="AD3" s="1"/>
      <c r="AE3" s="5" t="s">
        <v>16</v>
      </c>
      <c r="AL3" s="1"/>
    </row>
    <row r="4" spans="1:38" ht="19.5" customHeight="1">
      <c r="A4" s="1"/>
      <c r="B4" s="3" t="s">
        <v>124</v>
      </c>
      <c r="C4" s="6"/>
      <c r="D4" s="6"/>
      <c r="E4" s="1"/>
      <c r="F4" s="1"/>
      <c r="G4" s="1"/>
      <c r="H4" s="1"/>
      <c r="I4" s="1"/>
      <c r="J4" s="1"/>
      <c r="K4" s="1"/>
      <c r="L4" s="1"/>
      <c r="M4" s="1"/>
      <c r="N4" s="5" t="s">
        <v>17</v>
      </c>
      <c r="O4" s="1"/>
      <c r="P4" s="1"/>
      <c r="Q4" s="1" t="s">
        <v>92</v>
      </c>
      <c r="R4" s="91"/>
      <c r="S4" s="91"/>
      <c r="T4" s="91"/>
      <c r="U4" s="91"/>
      <c r="V4" s="91"/>
      <c r="W4" s="91"/>
      <c r="X4" s="91"/>
      <c r="Y4" s="91"/>
      <c r="Z4" s="91"/>
      <c r="AA4" s="91"/>
      <c r="AB4" s="91"/>
      <c r="AC4" s="91"/>
      <c r="AD4" s="91"/>
      <c r="AE4" s="5" t="s">
        <v>16</v>
      </c>
      <c r="AF4" s="140" t="s">
        <v>59</v>
      </c>
      <c r="AG4" s="223">
        <v>1</v>
      </c>
      <c r="AH4" s="223"/>
      <c r="AI4" s="140" t="s">
        <v>60</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c r="G6" s="11" t="s">
        <v>18</v>
      </c>
      <c r="H6" s="12"/>
      <c r="I6" s="12"/>
      <c r="J6" s="12"/>
      <c r="K6" s="12"/>
      <c r="L6" s="12"/>
      <c r="M6" s="12"/>
      <c r="N6" s="13" t="s">
        <v>19</v>
      </c>
      <c r="O6" s="14"/>
      <c r="P6" s="14"/>
      <c r="Q6" s="14"/>
      <c r="R6" s="14"/>
      <c r="S6" s="14"/>
      <c r="T6" s="15"/>
      <c r="U6" s="13" t="s">
        <v>20</v>
      </c>
      <c r="V6" s="14"/>
      <c r="W6" s="14"/>
      <c r="X6" s="14"/>
      <c r="Y6" s="14"/>
      <c r="Z6" s="14"/>
      <c r="AA6" s="15"/>
      <c r="AB6" s="12" t="s">
        <v>21</v>
      </c>
      <c r="AC6" s="14"/>
      <c r="AD6" s="14"/>
      <c r="AE6" s="14"/>
      <c r="AF6" s="14"/>
      <c r="AG6" s="14"/>
      <c r="AH6" s="14"/>
      <c r="AI6" s="16"/>
      <c r="AJ6" s="17" t="s">
        <v>2</v>
      </c>
      <c r="AK6" s="17" t="s">
        <v>3</v>
      </c>
      <c r="AL6" s="1"/>
    </row>
    <row r="7" spans="1:38" ht="15" customHeight="1">
      <c r="A7" s="1"/>
      <c r="B7" s="18" t="s">
        <v>4</v>
      </c>
      <c r="C7" s="19" t="s">
        <v>5</v>
      </c>
      <c r="D7" s="20" t="s">
        <v>22</v>
      </c>
      <c r="E7" s="21" t="s">
        <v>6</v>
      </c>
      <c r="F7" s="22" t="s">
        <v>61</v>
      </c>
      <c r="G7" s="158">
        <v>1</v>
      </c>
      <c r="H7" s="158">
        <v>2</v>
      </c>
      <c r="I7" s="158">
        <v>3</v>
      </c>
      <c r="J7" s="158">
        <v>4</v>
      </c>
      <c r="K7" s="158">
        <v>5</v>
      </c>
      <c r="L7" s="158">
        <v>6</v>
      </c>
      <c r="M7" s="159">
        <v>7</v>
      </c>
      <c r="N7" s="160">
        <v>8</v>
      </c>
      <c r="O7" s="158">
        <v>9</v>
      </c>
      <c r="P7" s="158">
        <v>10</v>
      </c>
      <c r="Q7" s="158">
        <v>11</v>
      </c>
      <c r="R7" s="158">
        <v>12</v>
      </c>
      <c r="S7" s="158">
        <v>13</v>
      </c>
      <c r="T7" s="161">
        <v>14</v>
      </c>
      <c r="U7" s="160">
        <v>15</v>
      </c>
      <c r="V7" s="158">
        <v>16</v>
      </c>
      <c r="W7" s="158">
        <v>17</v>
      </c>
      <c r="X7" s="158">
        <v>18</v>
      </c>
      <c r="Y7" s="158">
        <v>19</v>
      </c>
      <c r="Z7" s="158">
        <v>20</v>
      </c>
      <c r="AA7" s="161">
        <v>21</v>
      </c>
      <c r="AB7" s="162">
        <v>22</v>
      </c>
      <c r="AC7" s="158">
        <v>23</v>
      </c>
      <c r="AD7" s="158">
        <v>24</v>
      </c>
      <c r="AE7" s="158">
        <v>25</v>
      </c>
      <c r="AF7" s="158">
        <v>26</v>
      </c>
      <c r="AG7" s="158">
        <v>27</v>
      </c>
      <c r="AH7" s="158">
        <v>28</v>
      </c>
      <c r="AI7" s="28" t="s">
        <v>7</v>
      </c>
      <c r="AJ7" s="29" t="s">
        <v>8</v>
      </c>
      <c r="AK7" s="30" t="s">
        <v>9</v>
      </c>
      <c r="AL7" s="1"/>
    </row>
    <row r="8" spans="1:38" ht="15" customHeight="1" thickBot="1">
      <c r="A8" s="1"/>
      <c r="B8" s="31"/>
      <c r="C8" s="32"/>
      <c r="D8" s="32"/>
      <c r="E8" s="33"/>
      <c r="F8" s="34" t="s">
        <v>23</v>
      </c>
      <c r="G8" s="163" t="s">
        <v>115</v>
      </c>
      <c r="H8" s="35" t="s">
        <v>89</v>
      </c>
      <c r="I8" s="35" t="s">
        <v>90</v>
      </c>
      <c r="J8" s="163" t="s">
        <v>102</v>
      </c>
      <c r="K8" s="35" t="s">
        <v>87</v>
      </c>
      <c r="L8" s="35" t="s">
        <v>88</v>
      </c>
      <c r="M8" s="164" t="s">
        <v>80</v>
      </c>
      <c r="N8" s="165" t="s">
        <v>115</v>
      </c>
      <c r="O8" s="35" t="s">
        <v>89</v>
      </c>
      <c r="P8" s="35" t="s">
        <v>90</v>
      </c>
      <c r="Q8" s="35" t="s">
        <v>102</v>
      </c>
      <c r="R8" s="35" t="s">
        <v>87</v>
      </c>
      <c r="S8" s="35" t="s">
        <v>88</v>
      </c>
      <c r="T8" s="35" t="s">
        <v>80</v>
      </c>
      <c r="U8" s="165" t="s">
        <v>115</v>
      </c>
      <c r="V8" s="35" t="s">
        <v>89</v>
      </c>
      <c r="W8" s="35" t="s">
        <v>90</v>
      </c>
      <c r="X8" s="35" t="s">
        <v>102</v>
      </c>
      <c r="Y8" s="35" t="s">
        <v>87</v>
      </c>
      <c r="Z8" s="35" t="s">
        <v>88</v>
      </c>
      <c r="AA8" s="35" t="s">
        <v>80</v>
      </c>
      <c r="AB8" s="165" t="s">
        <v>115</v>
      </c>
      <c r="AC8" s="35" t="s">
        <v>89</v>
      </c>
      <c r="AD8" s="35" t="s">
        <v>90</v>
      </c>
      <c r="AE8" s="35" t="s">
        <v>102</v>
      </c>
      <c r="AF8" s="35" t="s">
        <v>87</v>
      </c>
      <c r="AG8" s="35" t="s">
        <v>88</v>
      </c>
      <c r="AH8" s="35" t="s">
        <v>80</v>
      </c>
      <c r="AI8" s="40" t="s">
        <v>24</v>
      </c>
      <c r="AJ8" s="41" t="s">
        <v>25</v>
      </c>
      <c r="AK8" s="42" t="s">
        <v>26</v>
      </c>
      <c r="AL8" s="1"/>
    </row>
    <row r="9" spans="1:38" ht="18.75" customHeight="1">
      <c r="A9" s="1"/>
      <c r="B9" s="43" t="s">
        <v>27</v>
      </c>
      <c r="C9" s="133" t="s">
        <v>97</v>
      </c>
      <c r="D9" s="109" t="s">
        <v>28</v>
      </c>
      <c r="E9" s="46" t="s">
        <v>134</v>
      </c>
      <c r="F9" s="45" t="s">
        <v>28</v>
      </c>
      <c r="G9" s="144"/>
      <c r="H9" s="144">
        <v>2</v>
      </c>
      <c r="I9" s="144">
        <v>2</v>
      </c>
      <c r="J9" s="144">
        <v>2</v>
      </c>
      <c r="K9" s="144">
        <v>2</v>
      </c>
      <c r="L9" s="144">
        <v>2</v>
      </c>
      <c r="M9" s="144"/>
      <c r="N9" s="145"/>
      <c r="O9" s="144">
        <v>2</v>
      </c>
      <c r="P9" s="144">
        <v>2</v>
      </c>
      <c r="Q9" s="144">
        <v>2</v>
      </c>
      <c r="R9" s="144">
        <v>2</v>
      </c>
      <c r="S9" s="144">
        <v>2</v>
      </c>
      <c r="T9" s="144"/>
      <c r="U9" s="145"/>
      <c r="V9" s="144">
        <v>2</v>
      </c>
      <c r="W9" s="144">
        <v>2</v>
      </c>
      <c r="X9" s="144">
        <v>2</v>
      </c>
      <c r="Y9" s="144">
        <v>2</v>
      </c>
      <c r="Z9" s="144">
        <v>2</v>
      </c>
      <c r="AA9" s="144"/>
      <c r="AB9" s="145"/>
      <c r="AC9" s="144">
        <v>2</v>
      </c>
      <c r="AD9" s="144">
        <v>2</v>
      </c>
      <c r="AE9" s="144">
        <v>2</v>
      </c>
      <c r="AF9" s="144">
        <v>2</v>
      </c>
      <c r="AG9" s="144">
        <v>2</v>
      </c>
      <c r="AH9" s="146"/>
      <c r="AI9" s="49">
        <f>SUM(G9:AH9)</f>
        <v>40</v>
      </c>
      <c r="AJ9" s="50">
        <f aca="true" t="shared" si="0" ref="AJ9:AJ19">ROUNDDOWN(AI9/4,1)</f>
        <v>10</v>
      </c>
      <c r="AK9" s="51"/>
      <c r="AL9" s="1"/>
    </row>
    <row r="10" spans="1:38" ht="18.75" customHeight="1" thickBot="1">
      <c r="A10" s="1"/>
      <c r="B10" s="52" t="s">
        <v>30</v>
      </c>
      <c r="C10" s="134" t="s">
        <v>97</v>
      </c>
      <c r="D10" s="54" t="s">
        <v>76</v>
      </c>
      <c r="E10" s="55" t="s">
        <v>146</v>
      </c>
      <c r="F10" s="56" t="s">
        <v>28</v>
      </c>
      <c r="G10" s="147"/>
      <c r="H10" s="147">
        <v>3</v>
      </c>
      <c r="I10" s="147">
        <v>3</v>
      </c>
      <c r="J10" s="147">
        <v>3</v>
      </c>
      <c r="K10" s="147">
        <v>3</v>
      </c>
      <c r="L10" s="147">
        <v>3</v>
      </c>
      <c r="M10" s="147"/>
      <c r="N10" s="148"/>
      <c r="O10" s="147">
        <v>3</v>
      </c>
      <c r="P10" s="147">
        <v>3</v>
      </c>
      <c r="Q10" s="147">
        <v>3</v>
      </c>
      <c r="R10" s="147">
        <v>3</v>
      </c>
      <c r="S10" s="147">
        <v>3</v>
      </c>
      <c r="T10" s="147"/>
      <c r="U10" s="148"/>
      <c r="V10" s="147">
        <v>3</v>
      </c>
      <c r="W10" s="147">
        <v>3</v>
      </c>
      <c r="X10" s="147">
        <v>3</v>
      </c>
      <c r="Y10" s="147">
        <v>3</v>
      </c>
      <c r="Z10" s="147">
        <v>3</v>
      </c>
      <c r="AA10" s="147"/>
      <c r="AB10" s="148"/>
      <c r="AC10" s="147">
        <v>3</v>
      </c>
      <c r="AD10" s="147">
        <v>3</v>
      </c>
      <c r="AE10" s="147">
        <v>3</v>
      </c>
      <c r="AF10" s="147">
        <v>3</v>
      </c>
      <c r="AG10" s="147">
        <v>3</v>
      </c>
      <c r="AH10" s="147"/>
      <c r="AI10" s="143">
        <f>SUM(G10:AH10)</f>
        <v>60</v>
      </c>
      <c r="AJ10" s="59">
        <f t="shared" si="0"/>
        <v>15</v>
      </c>
      <c r="AK10" s="123"/>
      <c r="AL10" s="1"/>
    </row>
    <row r="11" spans="1:38" ht="18.75" customHeight="1">
      <c r="A11" s="1"/>
      <c r="B11" s="110" t="s">
        <v>31</v>
      </c>
      <c r="C11" s="135" t="s">
        <v>97</v>
      </c>
      <c r="D11" s="111" t="s">
        <v>45</v>
      </c>
      <c r="E11" s="118" t="s">
        <v>134</v>
      </c>
      <c r="F11" s="64" t="s">
        <v>62</v>
      </c>
      <c r="G11" s="149"/>
      <c r="H11" s="149">
        <v>6</v>
      </c>
      <c r="I11" s="149">
        <v>6</v>
      </c>
      <c r="J11" s="149">
        <v>6</v>
      </c>
      <c r="K11" s="149">
        <v>6</v>
      </c>
      <c r="L11" s="149">
        <v>6</v>
      </c>
      <c r="M11" s="149"/>
      <c r="N11" s="150"/>
      <c r="O11" s="149">
        <v>6</v>
      </c>
      <c r="P11" s="149">
        <v>6</v>
      </c>
      <c r="Q11" s="149">
        <v>6</v>
      </c>
      <c r="R11" s="149">
        <v>6</v>
      </c>
      <c r="S11" s="149">
        <v>6</v>
      </c>
      <c r="T11" s="149"/>
      <c r="U11" s="150"/>
      <c r="V11" s="149">
        <v>6</v>
      </c>
      <c r="W11" s="149">
        <v>6</v>
      </c>
      <c r="X11" s="149">
        <v>6</v>
      </c>
      <c r="Y11" s="149">
        <v>6</v>
      </c>
      <c r="Z11" s="149">
        <v>6</v>
      </c>
      <c r="AA11" s="149"/>
      <c r="AB11" s="150"/>
      <c r="AC11" s="149">
        <v>6</v>
      </c>
      <c r="AD11" s="149">
        <v>6</v>
      </c>
      <c r="AE11" s="149">
        <v>6</v>
      </c>
      <c r="AF11" s="149">
        <v>6</v>
      </c>
      <c r="AG11" s="149">
        <v>6</v>
      </c>
      <c r="AH11" s="146"/>
      <c r="AI11" s="66">
        <f>SUM(G11:AH11)</f>
        <v>120</v>
      </c>
      <c r="AJ11" s="67">
        <f>ROUNDDOWN(AI11/4,1)</f>
        <v>30</v>
      </c>
      <c r="AK11" s="68"/>
      <c r="AL11" s="1"/>
    </row>
    <row r="12" spans="1:38" ht="18.75" customHeight="1">
      <c r="A12" s="1"/>
      <c r="B12" s="113"/>
      <c r="C12" s="136"/>
      <c r="D12" s="62" t="s">
        <v>45</v>
      </c>
      <c r="E12" s="63" t="s">
        <v>33</v>
      </c>
      <c r="F12" s="71" t="s">
        <v>63</v>
      </c>
      <c r="G12" s="151"/>
      <c r="H12" s="151"/>
      <c r="I12" s="151"/>
      <c r="J12" s="151"/>
      <c r="K12" s="151"/>
      <c r="L12" s="151"/>
      <c r="M12" s="151"/>
      <c r="N12" s="152"/>
      <c r="O12" s="151"/>
      <c r="P12" s="151"/>
      <c r="Q12" s="151"/>
      <c r="R12" s="151"/>
      <c r="S12" s="151"/>
      <c r="T12" s="151"/>
      <c r="U12" s="152"/>
      <c r="V12" s="151"/>
      <c r="W12" s="151"/>
      <c r="X12" s="151"/>
      <c r="Y12" s="151"/>
      <c r="Z12" s="151"/>
      <c r="AA12" s="151"/>
      <c r="AB12" s="152"/>
      <c r="AC12" s="151"/>
      <c r="AD12" s="151"/>
      <c r="AE12" s="151"/>
      <c r="AF12" s="151"/>
      <c r="AG12" s="151"/>
      <c r="AH12" s="153"/>
      <c r="AI12" s="73" t="s">
        <v>32</v>
      </c>
      <c r="AJ12" s="74" t="s">
        <v>32</v>
      </c>
      <c r="AK12" s="68"/>
      <c r="AL12" s="1"/>
    </row>
    <row r="13" spans="1:38" ht="18.75" customHeight="1">
      <c r="A13" s="1"/>
      <c r="B13" s="116" t="s">
        <v>31</v>
      </c>
      <c r="C13" s="137" t="s">
        <v>97</v>
      </c>
      <c r="D13" s="114" t="s">
        <v>45</v>
      </c>
      <c r="E13" s="118" t="s">
        <v>146</v>
      </c>
      <c r="F13" s="64" t="s">
        <v>62</v>
      </c>
      <c r="G13" s="151"/>
      <c r="H13" s="151">
        <v>5</v>
      </c>
      <c r="I13" s="154">
        <v>5</v>
      </c>
      <c r="J13" s="154">
        <v>5</v>
      </c>
      <c r="K13" s="154">
        <v>5</v>
      </c>
      <c r="L13" s="154">
        <v>5</v>
      </c>
      <c r="M13" s="154"/>
      <c r="N13" s="155"/>
      <c r="O13" s="154">
        <v>5</v>
      </c>
      <c r="P13" s="154">
        <v>5</v>
      </c>
      <c r="Q13" s="154">
        <v>5</v>
      </c>
      <c r="R13" s="154">
        <v>5</v>
      </c>
      <c r="S13" s="154">
        <v>5</v>
      </c>
      <c r="T13" s="154"/>
      <c r="U13" s="155"/>
      <c r="V13" s="154">
        <v>5</v>
      </c>
      <c r="W13" s="154">
        <v>5</v>
      </c>
      <c r="X13" s="154">
        <v>5</v>
      </c>
      <c r="Y13" s="154">
        <v>5</v>
      </c>
      <c r="Z13" s="154">
        <v>5</v>
      </c>
      <c r="AA13" s="154"/>
      <c r="AB13" s="155"/>
      <c r="AC13" s="154">
        <v>5</v>
      </c>
      <c r="AD13" s="154">
        <v>5</v>
      </c>
      <c r="AE13" s="154">
        <v>5</v>
      </c>
      <c r="AF13" s="154">
        <v>5</v>
      </c>
      <c r="AG13" s="154">
        <v>5</v>
      </c>
      <c r="AH13" s="156"/>
      <c r="AI13" s="78">
        <f>SUM(G13:AH13)</f>
        <v>100</v>
      </c>
      <c r="AJ13" s="124">
        <f t="shared" si="0"/>
        <v>25</v>
      </c>
      <c r="AK13" s="68"/>
      <c r="AL13" s="1"/>
    </row>
    <row r="14" spans="1:38" ht="18.75" customHeight="1">
      <c r="A14" s="1"/>
      <c r="B14" s="60"/>
      <c r="C14" s="136"/>
      <c r="D14" s="62" t="s">
        <v>45</v>
      </c>
      <c r="E14" s="63" t="s">
        <v>75</v>
      </c>
      <c r="F14" s="71" t="s">
        <v>63</v>
      </c>
      <c r="G14" s="151"/>
      <c r="H14" s="151"/>
      <c r="I14" s="151"/>
      <c r="J14" s="151"/>
      <c r="K14" s="151"/>
      <c r="L14" s="151"/>
      <c r="M14" s="151"/>
      <c r="N14" s="152"/>
      <c r="O14" s="151"/>
      <c r="P14" s="151"/>
      <c r="Q14" s="151"/>
      <c r="R14" s="151"/>
      <c r="S14" s="151"/>
      <c r="T14" s="151"/>
      <c r="U14" s="152"/>
      <c r="V14" s="151"/>
      <c r="W14" s="151"/>
      <c r="X14" s="151"/>
      <c r="Y14" s="151"/>
      <c r="Z14" s="151"/>
      <c r="AA14" s="151"/>
      <c r="AB14" s="152"/>
      <c r="AC14" s="151"/>
      <c r="AD14" s="151"/>
      <c r="AE14" s="151"/>
      <c r="AF14" s="151"/>
      <c r="AG14" s="151"/>
      <c r="AH14" s="153"/>
      <c r="AI14" s="73" t="s">
        <v>32</v>
      </c>
      <c r="AJ14" s="74" t="s">
        <v>32</v>
      </c>
      <c r="AK14" s="68"/>
      <c r="AL14" s="1"/>
    </row>
    <row r="15" spans="1:38" ht="18.75" customHeight="1">
      <c r="A15" s="1"/>
      <c r="B15" s="113" t="s">
        <v>31</v>
      </c>
      <c r="C15" s="137" t="s">
        <v>98</v>
      </c>
      <c r="D15" s="114" t="s">
        <v>45</v>
      </c>
      <c r="E15" s="118" t="s">
        <v>135</v>
      </c>
      <c r="F15" s="64" t="s">
        <v>62</v>
      </c>
      <c r="G15" s="151">
        <v>8</v>
      </c>
      <c r="H15" s="151">
        <v>8</v>
      </c>
      <c r="I15" s="149"/>
      <c r="J15" s="167">
        <v>5</v>
      </c>
      <c r="K15" s="149">
        <v>3.5</v>
      </c>
      <c r="L15" s="149"/>
      <c r="M15" s="149"/>
      <c r="N15" s="169">
        <v>5</v>
      </c>
      <c r="O15" s="149">
        <v>3.5</v>
      </c>
      <c r="P15" s="149"/>
      <c r="Q15" s="149">
        <v>8</v>
      </c>
      <c r="R15" s="149">
        <v>8</v>
      </c>
      <c r="S15" s="149">
        <v>8</v>
      </c>
      <c r="T15" s="149"/>
      <c r="U15" s="150">
        <v>8</v>
      </c>
      <c r="V15" s="149">
        <v>8</v>
      </c>
      <c r="W15" s="167">
        <v>5</v>
      </c>
      <c r="X15" s="149">
        <v>3.5</v>
      </c>
      <c r="Y15" s="149"/>
      <c r="Z15" s="149"/>
      <c r="AA15" s="149">
        <v>8</v>
      </c>
      <c r="AB15" s="150">
        <v>8</v>
      </c>
      <c r="AC15" s="149">
        <v>8</v>
      </c>
      <c r="AD15" s="149">
        <v>8</v>
      </c>
      <c r="AE15" s="149"/>
      <c r="AF15" s="149"/>
      <c r="AG15" s="149">
        <v>8</v>
      </c>
      <c r="AH15" s="171">
        <v>5</v>
      </c>
      <c r="AI15" s="77">
        <f>SUM(G15:AH15)</f>
        <v>126.5</v>
      </c>
      <c r="AJ15" s="124">
        <f t="shared" si="0"/>
        <v>31.6</v>
      </c>
      <c r="AK15" s="68"/>
      <c r="AL15" s="1"/>
    </row>
    <row r="16" spans="1:38" ht="18.75" customHeight="1">
      <c r="A16" s="1"/>
      <c r="B16" s="60" t="s">
        <v>33</v>
      </c>
      <c r="C16" s="136" t="s">
        <v>33</v>
      </c>
      <c r="D16" s="62" t="s">
        <v>45</v>
      </c>
      <c r="E16" s="63"/>
      <c r="F16" s="71" t="s">
        <v>63</v>
      </c>
      <c r="G16" s="151"/>
      <c r="H16" s="151"/>
      <c r="I16" s="151"/>
      <c r="J16" s="168">
        <v>3</v>
      </c>
      <c r="K16" s="151">
        <v>6.5</v>
      </c>
      <c r="L16" s="151"/>
      <c r="M16" s="151"/>
      <c r="N16" s="170">
        <v>3</v>
      </c>
      <c r="O16" s="151">
        <v>6.5</v>
      </c>
      <c r="P16" s="151"/>
      <c r="Q16" s="151"/>
      <c r="R16" s="151"/>
      <c r="S16" s="151"/>
      <c r="T16" s="151"/>
      <c r="U16" s="152"/>
      <c r="V16" s="151"/>
      <c r="W16" s="168">
        <v>3</v>
      </c>
      <c r="X16" s="151">
        <v>6.5</v>
      </c>
      <c r="Y16" s="151"/>
      <c r="Z16" s="151"/>
      <c r="AA16" s="151"/>
      <c r="AB16" s="152"/>
      <c r="AC16" s="151"/>
      <c r="AD16" s="151"/>
      <c r="AE16" s="151"/>
      <c r="AF16" s="151"/>
      <c r="AG16" s="151"/>
      <c r="AH16" s="172">
        <v>3</v>
      </c>
      <c r="AI16" s="73" t="s">
        <v>32</v>
      </c>
      <c r="AJ16" s="74" t="s">
        <v>32</v>
      </c>
      <c r="AK16" s="68"/>
      <c r="AL16" s="1"/>
    </row>
    <row r="17" spans="1:38" ht="18.75" customHeight="1">
      <c r="A17" s="1"/>
      <c r="B17" s="113" t="s">
        <v>31</v>
      </c>
      <c r="C17" s="138" t="s">
        <v>99</v>
      </c>
      <c r="D17" s="117" t="s">
        <v>45</v>
      </c>
      <c r="E17" s="115" t="s">
        <v>136</v>
      </c>
      <c r="F17" s="64" t="s">
        <v>62</v>
      </c>
      <c r="G17" s="151"/>
      <c r="H17" s="151"/>
      <c r="I17" s="151">
        <v>8</v>
      </c>
      <c r="J17" s="151">
        <v>8</v>
      </c>
      <c r="K17" s="151">
        <v>8</v>
      </c>
      <c r="L17" s="168">
        <v>5</v>
      </c>
      <c r="M17" s="151">
        <v>3.5</v>
      </c>
      <c r="N17" s="152"/>
      <c r="O17" s="151">
        <v>8</v>
      </c>
      <c r="P17" s="151"/>
      <c r="Q17" s="168">
        <v>5</v>
      </c>
      <c r="R17" s="151">
        <v>3.5</v>
      </c>
      <c r="S17" s="151"/>
      <c r="T17" s="151"/>
      <c r="U17" s="152">
        <v>8</v>
      </c>
      <c r="V17" s="168">
        <v>5</v>
      </c>
      <c r="W17" s="151">
        <v>3.5</v>
      </c>
      <c r="X17" s="151"/>
      <c r="Y17" s="151">
        <v>8</v>
      </c>
      <c r="Z17" s="151">
        <v>8</v>
      </c>
      <c r="AA17" s="151"/>
      <c r="AB17" s="170">
        <v>5</v>
      </c>
      <c r="AC17" s="151">
        <v>3.5</v>
      </c>
      <c r="AD17" s="151"/>
      <c r="AE17" s="151">
        <v>8</v>
      </c>
      <c r="AF17" s="168">
        <v>5</v>
      </c>
      <c r="AG17" s="151">
        <v>3.5</v>
      </c>
      <c r="AH17" s="153"/>
      <c r="AI17" s="77">
        <f>SUM(G17:AH17)</f>
        <v>106.5</v>
      </c>
      <c r="AJ17" s="124">
        <f t="shared" si="0"/>
        <v>26.6</v>
      </c>
      <c r="AK17" s="68"/>
      <c r="AL17" s="1"/>
    </row>
    <row r="18" spans="1:38" ht="18.75" customHeight="1">
      <c r="A18" s="1"/>
      <c r="B18" s="60" t="s">
        <v>33</v>
      </c>
      <c r="C18" s="136"/>
      <c r="D18" s="62" t="s">
        <v>45</v>
      </c>
      <c r="E18" s="63"/>
      <c r="F18" s="71" t="s">
        <v>63</v>
      </c>
      <c r="G18" s="151"/>
      <c r="H18" s="151"/>
      <c r="I18" s="151"/>
      <c r="J18" s="151"/>
      <c r="K18" s="151"/>
      <c r="L18" s="168">
        <v>3</v>
      </c>
      <c r="M18" s="151">
        <v>6.5</v>
      </c>
      <c r="N18" s="152"/>
      <c r="O18" s="151"/>
      <c r="P18" s="151"/>
      <c r="Q18" s="168">
        <v>3</v>
      </c>
      <c r="R18" s="151">
        <v>6.5</v>
      </c>
      <c r="S18" s="151"/>
      <c r="T18" s="151"/>
      <c r="U18" s="152"/>
      <c r="V18" s="168">
        <v>3</v>
      </c>
      <c r="W18" s="151">
        <v>6.5</v>
      </c>
      <c r="X18" s="151"/>
      <c r="Y18" s="151"/>
      <c r="Z18" s="151"/>
      <c r="AA18" s="151"/>
      <c r="AB18" s="170">
        <v>3</v>
      </c>
      <c r="AC18" s="151">
        <v>6.5</v>
      </c>
      <c r="AD18" s="151"/>
      <c r="AE18" s="151"/>
      <c r="AF18" s="168">
        <v>3</v>
      </c>
      <c r="AG18" s="151">
        <v>6.5</v>
      </c>
      <c r="AH18" s="153"/>
      <c r="AI18" s="73" t="s">
        <v>32</v>
      </c>
      <c r="AJ18" s="74" t="s">
        <v>32</v>
      </c>
      <c r="AK18" s="79"/>
      <c r="AL18" s="1"/>
    </row>
    <row r="19" spans="1:38" ht="18.75" customHeight="1">
      <c r="A19" s="1"/>
      <c r="B19" s="113" t="s">
        <v>31</v>
      </c>
      <c r="C19" s="138" t="s">
        <v>98</v>
      </c>
      <c r="D19" s="117" t="s">
        <v>45</v>
      </c>
      <c r="E19" s="115" t="s">
        <v>137</v>
      </c>
      <c r="F19" s="64" t="s">
        <v>62</v>
      </c>
      <c r="G19" s="167">
        <v>5</v>
      </c>
      <c r="H19" s="149">
        <v>3.5</v>
      </c>
      <c r="I19" s="149"/>
      <c r="J19" s="149"/>
      <c r="K19" s="149">
        <v>8</v>
      </c>
      <c r="L19" s="149">
        <v>8</v>
      </c>
      <c r="M19" s="167">
        <v>5</v>
      </c>
      <c r="N19" s="150">
        <v>3.5</v>
      </c>
      <c r="O19" s="149"/>
      <c r="P19" s="149">
        <v>8</v>
      </c>
      <c r="Q19" s="149"/>
      <c r="R19" s="149">
        <v>8</v>
      </c>
      <c r="S19" s="149">
        <v>8</v>
      </c>
      <c r="T19" s="167">
        <v>5</v>
      </c>
      <c r="U19" s="150">
        <v>3.5</v>
      </c>
      <c r="V19" s="149"/>
      <c r="W19" s="149"/>
      <c r="X19" s="149">
        <v>8</v>
      </c>
      <c r="Y19" s="149"/>
      <c r="Z19" s="149">
        <v>8</v>
      </c>
      <c r="AA19" s="167">
        <v>5</v>
      </c>
      <c r="AB19" s="150">
        <v>3.5</v>
      </c>
      <c r="AC19" s="149"/>
      <c r="AD19" s="167">
        <v>5</v>
      </c>
      <c r="AE19" s="149">
        <v>3.5</v>
      </c>
      <c r="AF19" s="149"/>
      <c r="AG19" s="149"/>
      <c r="AH19" s="157">
        <v>8</v>
      </c>
      <c r="AI19" s="77">
        <f>SUM(G19:AH19)</f>
        <v>106.5</v>
      </c>
      <c r="AJ19" s="124">
        <f t="shared" si="0"/>
        <v>26.6</v>
      </c>
      <c r="AK19" s="68"/>
      <c r="AL19" s="1"/>
    </row>
    <row r="20" spans="1:39" ht="18.75" customHeight="1">
      <c r="A20" s="1"/>
      <c r="B20" s="113" t="s">
        <v>33</v>
      </c>
      <c r="C20" s="136" t="s">
        <v>33</v>
      </c>
      <c r="D20" s="62" t="s">
        <v>45</v>
      </c>
      <c r="E20" s="63" t="s">
        <v>33</v>
      </c>
      <c r="F20" s="71" t="s">
        <v>63</v>
      </c>
      <c r="G20" s="168">
        <v>3</v>
      </c>
      <c r="H20" s="151">
        <v>6.5</v>
      </c>
      <c r="I20" s="151"/>
      <c r="J20" s="151"/>
      <c r="K20" s="151"/>
      <c r="L20" s="151"/>
      <c r="M20" s="168">
        <v>3</v>
      </c>
      <c r="N20" s="152">
        <v>6.5</v>
      </c>
      <c r="O20" s="151"/>
      <c r="P20" s="151"/>
      <c r="Q20" s="151"/>
      <c r="R20" s="151"/>
      <c r="S20" s="151"/>
      <c r="T20" s="168">
        <v>3</v>
      </c>
      <c r="U20" s="152">
        <v>6.5</v>
      </c>
      <c r="V20" s="151"/>
      <c r="W20" s="151"/>
      <c r="X20" s="151"/>
      <c r="Y20" s="151"/>
      <c r="Z20" s="151"/>
      <c r="AA20" s="168">
        <v>3</v>
      </c>
      <c r="AB20" s="152">
        <v>6.5</v>
      </c>
      <c r="AC20" s="151"/>
      <c r="AD20" s="168">
        <v>3</v>
      </c>
      <c r="AE20" s="151">
        <v>6.5</v>
      </c>
      <c r="AF20" s="151"/>
      <c r="AG20" s="151"/>
      <c r="AH20" s="153"/>
      <c r="AI20" s="73" t="s">
        <v>32</v>
      </c>
      <c r="AJ20" s="74" t="s">
        <v>32</v>
      </c>
      <c r="AK20" s="224" t="s">
        <v>54</v>
      </c>
      <c r="AL20" s="1"/>
      <c r="AM20" s="93"/>
    </row>
    <row r="21" spans="1:39" ht="18.75" customHeight="1">
      <c r="A21" s="1"/>
      <c r="B21" s="116" t="s">
        <v>31</v>
      </c>
      <c r="C21" s="137" t="s">
        <v>99</v>
      </c>
      <c r="D21" s="114" t="s">
        <v>45</v>
      </c>
      <c r="E21" s="118" t="s">
        <v>147</v>
      </c>
      <c r="F21" s="64" t="s">
        <v>62</v>
      </c>
      <c r="G21" s="151"/>
      <c r="H21" s="151"/>
      <c r="I21" s="151">
        <v>7.5</v>
      </c>
      <c r="J21" s="151">
        <v>7.5</v>
      </c>
      <c r="K21" s="151">
        <v>7.5</v>
      </c>
      <c r="L21" s="151"/>
      <c r="M21" s="151">
        <v>7.5</v>
      </c>
      <c r="N21" s="152"/>
      <c r="O21" s="151">
        <v>7.5</v>
      </c>
      <c r="P21" s="151">
        <v>7.5</v>
      </c>
      <c r="Q21" s="151"/>
      <c r="R21" s="151"/>
      <c r="S21" s="151">
        <v>7.5</v>
      </c>
      <c r="T21" s="151">
        <v>7.5</v>
      </c>
      <c r="U21" s="152">
        <v>7.5</v>
      </c>
      <c r="V21" s="151"/>
      <c r="W21" s="151">
        <v>7.5</v>
      </c>
      <c r="X21" s="151">
        <v>7.5</v>
      </c>
      <c r="Y21" s="151">
        <v>7.5</v>
      </c>
      <c r="Z21" s="151">
        <v>7.5</v>
      </c>
      <c r="AA21" s="151"/>
      <c r="AB21" s="152"/>
      <c r="AC21" s="151"/>
      <c r="AD21" s="151">
        <v>7.5</v>
      </c>
      <c r="AE21" s="151">
        <v>7.5</v>
      </c>
      <c r="AF21" s="151">
        <v>7.5</v>
      </c>
      <c r="AG21" s="151"/>
      <c r="AH21" s="153"/>
      <c r="AI21" s="66">
        <f>SUM(G21:AH21)</f>
        <v>120</v>
      </c>
      <c r="AJ21" s="67">
        <f>ROUNDDOWN(AI21/4,1)</f>
        <v>30</v>
      </c>
      <c r="AK21" s="224"/>
      <c r="AL21" s="1"/>
      <c r="AM21" s="93"/>
    </row>
    <row r="22" spans="1:39" ht="18.75" customHeight="1">
      <c r="A22" s="1"/>
      <c r="B22" s="60"/>
      <c r="C22" s="136"/>
      <c r="D22" s="62" t="s">
        <v>45</v>
      </c>
      <c r="E22" s="63" t="s">
        <v>33</v>
      </c>
      <c r="F22" s="71" t="s">
        <v>63</v>
      </c>
      <c r="G22" s="151"/>
      <c r="H22" s="151"/>
      <c r="I22" s="151"/>
      <c r="J22" s="151"/>
      <c r="K22" s="151"/>
      <c r="L22" s="151"/>
      <c r="M22" s="151"/>
      <c r="N22" s="152"/>
      <c r="O22" s="151"/>
      <c r="P22" s="151"/>
      <c r="Q22" s="151"/>
      <c r="R22" s="151"/>
      <c r="S22" s="151"/>
      <c r="T22" s="151"/>
      <c r="U22" s="152"/>
      <c r="V22" s="151"/>
      <c r="W22" s="151"/>
      <c r="X22" s="151"/>
      <c r="Y22" s="151"/>
      <c r="Z22" s="151"/>
      <c r="AA22" s="151"/>
      <c r="AB22" s="152"/>
      <c r="AC22" s="151"/>
      <c r="AD22" s="151"/>
      <c r="AE22" s="151"/>
      <c r="AF22" s="151"/>
      <c r="AG22" s="151"/>
      <c r="AH22" s="153"/>
      <c r="AI22" s="73" t="s">
        <v>32</v>
      </c>
      <c r="AJ22" s="74" t="s">
        <v>32</v>
      </c>
      <c r="AK22" s="224"/>
      <c r="AL22" s="1"/>
      <c r="AM22" s="93"/>
    </row>
    <row r="23" spans="1:39" ht="18.75" customHeight="1">
      <c r="A23" s="1"/>
      <c r="B23" s="113" t="s">
        <v>31</v>
      </c>
      <c r="C23" s="137" t="s">
        <v>99</v>
      </c>
      <c r="D23" s="114" t="s">
        <v>45</v>
      </c>
      <c r="E23" s="115" t="s">
        <v>148</v>
      </c>
      <c r="F23" s="64" t="s">
        <v>62</v>
      </c>
      <c r="G23" s="151"/>
      <c r="H23" s="151">
        <v>8</v>
      </c>
      <c r="I23" s="168">
        <v>5</v>
      </c>
      <c r="J23" s="151">
        <v>3.5</v>
      </c>
      <c r="K23" s="151"/>
      <c r="L23" s="151"/>
      <c r="M23" s="151">
        <v>8</v>
      </c>
      <c r="N23" s="152">
        <v>8</v>
      </c>
      <c r="O23" s="151"/>
      <c r="P23" s="151">
        <v>8</v>
      </c>
      <c r="Q23" s="151">
        <v>8</v>
      </c>
      <c r="R23" s="168">
        <v>5</v>
      </c>
      <c r="S23" s="151">
        <v>3.5</v>
      </c>
      <c r="T23" s="151"/>
      <c r="U23" s="152"/>
      <c r="V23" s="151"/>
      <c r="W23" s="151">
        <v>8</v>
      </c>
      <c r="X23" s="168">
        <v>5</v>
      </c>
      <c r="Y23" s="151">
        <v>3.5</v>
      </c>
      <c r="Z23" s="151"/>
      <c r="AA23" s="151">
        <v>8</v>
      </c>
      <c r="AB23" s="152"/>
      <c r="AC23" s="168">
        <v>5</v>
      </c>
      <c r="AD23" s="151">
        <v>3.5</v>
      </c>
      <c r="AE23" s="151"/>
      <c r="AF23" s="151"/>
      <c r="AG23" s="151">
        <v>8</v>
      </c>
      <c r="AH23" s="153">
        <v>8</v>
      </c>
      <c r="AI23" s="78">
        <f>SUM(G23:AH23)</f>
        <v>106</v>
      </c>
      <c r="AJ23" s="124">
        <f>ROUNDDOWN(AI23/4,1)</f>
        <v>26.5</v>
      </c>
      <c r="AK23" s="68"/>
      <c r="AL23" s="1"/>
      <c r="AM23" s="93"/>
    </row>
    <row r="24" spans="1:39" ht="18.75" customHeight="1">
      <c r="A24" s="1"/>
      <c r="B24" s="60" t="s">
        <v>33</v>
      </c>
      <c r="C24" s="136" t="s">
        <v>33</v>
      </c>
      <c r="D24" s="62" t="s">
        <v>45</v>
      </c>
      <c r="E24" s="63" t="s">
        <v>33</v>
      </c>
      <c r="F24" s="71" t="s">
        <v>63</v>
      </c>
      <c r="G24" s="151"/>
      <c r="H24" s="151"/>
      <c r="I24" s="168">
        <v>3</v>
      </c>
      <c r="J24" s="151">
        <v>6.5</v>
      </c>
      <c r="K24" s="151"/>
      <c r="L24" s="151"/>
      <c r="M24" s="151"/>
      <c r="N24" s="152"/>
      <c r="O24" s="151"/>
      <c r="P24" s="151"/>
      <c r="Q24" s="151"/>
      <c r="R24" s="168">
        <v>3</v>
      </c>
      <c r="S24" s="151">
        <v>6.5</v>
      </c>
      <c r="T24" s="151"/>
      <c r="U24" s="152"/>
      <c r="V24" s="151"/>
      <c r="W24" s="151"/>
      <c r="X24" s="168">
        <v>3</v>
      </c>
      <c r="Y24" s="151">
        <v>6.5</v>
      </c>
      <c r="Z24" s="151"/>
      <c r="AA24" s="151"/>
      <c r="AB24" s="152"/>
      <c r="AC24" s="168">
        <v>3</v>
      </c>
      <c r="AD24" s="151">
        <v>6.5</v>
      </c>
      <c r="AE24" s="151"/>
      <c r="AF24" s="151"/>
      <c r="AG24" s="151"/>
      <c r="AH24" s="153"/>
      <c r="AI24" s="73" t="s">
        <v>32</v>
      </c>
      <c r="AJ24" s="74" t="s">
        <v>32</v>
      </c>
      <c r="AK24" s="68"/>
      <c r="AL24" s="1"/>
      <c r="AM24" s="93"/>
    </row>
    <row r="25" spans="1:39" ht="18.75" customHeight="1">
      <c r="A25" s="1"/>
      <c r="B25" s="113" t="s">
        <v>31</v>
      </c>
      <c r="C25" s="138" t="s">
        <v>99</v>
      </c>
      <c r="D25" s="117" t="s">
        <v>45</v>
      </c>
      <c r="E25" s="118" t="s">
        <v>138</v>
      </c>
      <c r="F25" s="64" t="s">
        <v>62</v>
      </c>
      <c r="G25" s="151"/>
      <c r="H25" s="151"/>
      <c r="I25" s="151">
        <v>8</v>
      </c>
      <c r="J25" s="151"/>
      <c r="K25" s="168">
        <v>5</v>
      </c>
      <c r="L25" s="151">
        <v>3.5</v>
      </c>
      <c r="M25" s="151"/>
      <c r="N25" s="152">
        <v>8</v>
      </c>
      <c r="O25" s="151">
        <v>8</v>
      </c>
      <c r="P25" s="168">
        <v>5</v>
      </c>
      <c r="Q25" s="151">
        <v>3.5</v>
      </c>
      <c r="R25" s="151"/>
      <c r="S25" s="151"/>
      <c r="T25" s="151">
        <v>8</v>
      </c>
      <c r="U25" s="170">
        <v>5</v>
      </c>
      <c r="V25" s="151">
        <v>3.5</v>
      </c>
      <c r="W25" s="151"/>
      <c r="X25" s="151"/>
      <c r="Y25" s="168">
        <v>5</v>
      </c>
      <c r="Z25" s="151">
        <v>3.5</v>
      </c>
      <c r="AA25" s="151"/>
      <c r="AB25" s="152">
        <v>8</v>
      </c>
      <c r="AC25" s="151">
        <v>8</v>
      </c>
      <c r="AD25" s="151"/>
      <c r="AE25" s="151">
        <v>8</v>
      </c>
      <c r="AF25" s="151">
        <v>8</v>
      </c>
      <c r="AG25" s="168">
        <v>5</v>
      </c>
      <c r="AH25" s="153">
        <v>3.5</v>
      </c>
      <c r="AI25" s="77">
        <f>SUM(G25:AH25)</f>
        <v>106.5</v>
      </c>
      <c r="AJ25" s="124">
        <f>ROUNDDOWN(AI25/4,1)</f>
        <v>26.6</v>
      </c>
      <c r="AK25" s="68"/>
      <c r="AL25" s="1"/>
      <c r="AM25" s="93"/>
    </row>
    <row r="26" spans="1:39" ht="18.75" customHeight="1">
      <c r="A26" s="1"/>
      <c r="B26" s="60" t="s">
        <v>33</v>
      </c>
      <c r="C26" s="136"/>
      <c r="D26" s="62" t="s">
        <v>45</v>
      </c>
      <c r="E26" s="63" t="s">
        <v>33</v>
      </c>
      <c r="F26" s="71" t="s">
        <v>63</v>
      </c>
      <c r="G26" s="151"/>
      <c r="H26" s="151"/>
      <c r="I26" s="151"/>
      <c r="J26" s="151"/>
      <c r="K26" s="168">
        <v>3</v>
      </c>
      <c r="L26" s="151">
        <v>6.5</v>
      </c>
      <c r="M26" s="151"/>
      <c r="N26" s="152"/>
      <c r="O26" s="151"/>
      <c r="P26" s="168">
        <v>3</v>
      </c>
      <c r="Q26" s="151">
        <v>6.5</v>
      </c>
      <c r="R26" s="151"/>
      <c r="S26" s="151"/>
      <c r="T26" s="151"/>
      <c r="U26" s="170">
        <v>3</v>
      </c>
      <c r="V26" s="151">
        <v>6.5</v>
      </c>
      <c r="W26" s="151"/>
      <c r="X26" s="151"/>
      <c r="Y26" s="168">
        <v>3</v>
      </c>
      <c r="Z26" s="151">
        <v>6.5</v>
      </c>
      <c r="AA26" s="151"/>
      <c r="AB26" s="152"/>
      <c r="AC26" s="151"/>
      <c r="AD26" s="151"/>
      <c r="AE26" s="151"/>
      <c r="AF26" s="151"/>
      <c r="AG26" s="168">
        <v>3</v>
      </c>
      <c r="AH26" s="153">
        <v>6.5</v>
      </c>
      <c r="AI26" s="73" t="s">
        <v>32</v>
      </c>
      <c r="AJ26" s="74" t="s">
        <v>32</v>
      </c>
      <c r="AK26" s="68"/>
      <c r="AL26" s="1"/>
      <c r="AM26" s="93"/>
    </row>
    <row r="27" spans="1:39" ht="18.75" customHeight="1">
      <c r="A27" s="1"/>
      <c r="B27" s="113" t="s">
        <v>31</v>
      </c>
      <c r="C27" s="138" t="s">
        <v>99</v>
      </c>
      <c r="D27" s="117" t="s">
        <v>45</v>
      </c>
      <c r="E27" s="118" t="s">
        <v>139</v>
      </c>
      <c r="F27" s="64" t="s">
        <v>62</v>
      </c>
      <c r="G27" s="151">
        <v>8</v>
      </c>
      <c r="H27" s="168">
        <v>5</v>
      </c>
      <c r="I27" s="151">
        <v>3.5</v>
      </c>
      <c r="J27" s="151"/>
      <c r="K27" s="151"/>
      <c r="L27" s="151">
        <v>8</v>
      </c>
      <c r="M27" s="151"/>
      <c r="N27" s="152">
        <v>8</v>
      </c>
      <c r="O27" s="168">
        <v>5</v>
      </c>
      <c r="P27" s="151">
        <v>3.5</v>
      </c>
      <c r="Q27" s="151"/>
      <c r="R27" s="151"/>
      <c r="S27" s="168">
        <v>5</v>
      </c>
      <c r="T27" s="151">
        <v>3.5</v>
      </c>
      <c r="U27" s="152"/>
      <c r="V27" s="151">
        <v>8</v>
      </c>
      <c r="W27" s="151">
        <v>8</v>
      </c>
      <c r="X27" s="151">
        <v>8</v>
      </c>
      <c r="Y27" s="151"/>
      <c r="Z27" s="168">
        <v>5</v>
      </c>
      <c r="AA27" s="151">
        <v>3.5</v>
      </c>
      <c r="AB27" s="152"/>
      <c r="AC27" s="151">
        <v>8</v>
      </c>
      <c r="AD27" s="151">
        <v>8</v>
      </c>
      <c r="AE27" s="168">
        <v>5</v>
      </c>
      <c r="AF27" s="151">
        <v>3.5</v>
      </c>
      <c r="AG27" s="151"/>
      <c r="AH27" s="153">
        <v>8</v>
      </c>
      <c r="AI27" s="77">
        <f>SUM(G27:AH27)</f>
        <v>114.5</v>
      </c>
      <c r="AJ27" s="124">
        <f>ROUNDDOWN(AI27/4,1)</f>
        <v>28.6</v>
      </c>
      <c r="AK27" s="68"/>
      <c r="AL27" s="1"/>
      <c r="AM27" s="93"/>
    </row>
    <row r="28" spans="1:39" ht="18.75" customHeight="1">
      <c r="A28" s="1"/>
      <c r="B28" s="60" t="s">
        <v>33</v>
      </c>
      <c r="C28" s="136" t="s">
        <v>33</v>
      </c>
      <c r="D28" s="62" t="s">
        <v>45</v>
      </c>
      <c r="E28" s="63"/>
      <c r="F28" s="71" t="s">
        <v>63</v>
      </c>
      <c r="G28" s="151"/>
      <c r="H28" s="168">
        <v>3</v>
      </c>
      <c r="I28" s="151">
        <v>6.5</v>
      </c>
      <c r="J28" s="151"/>
      <c r="K28" s="151"/>
      <c r="L28" s="151"/>
      <c r="M28" s="151"/>
      <c r="N28" s="152"/>
      <c r="O28" s="168">
        <v>3</v>
      </c>
      <c r="P28" s="151">
        <v>6.5</v>
      </c>
      <c r="Q28" s="151"/>
      <c r="R28" s="151"/>
      <c r="S28" s="168">
        <v>3</v>
      </c>
      <c r="T28" s="151">
        <v>6.5</v>
      </c>
      <c r="U28" s="152"/>
      <c r="V28" s="151"/>
      <c r="W28" s="151"/>
      <c r="X28" s="151"/>
      <c r="Y28" s="151"/>
      <c r="Z28" s="168">
        <v>3</v>
      </c>
      <c r="AA28" s="151">
        <v>6.5</v>
      </c>
      <c r="AB28" s="152"/>
      <c r="AC28" s="151"/>
      <c r="AD28" s="151"/>
      <c r="AE28" s="168">
        <v>3</v>
      </c>
      <c r="AF28" s="151">
        <v>6.5</v>
      </c>
      <c r="AG28" s="151"/>
      <c r="AH28" s="153"/>
      <c r="AI28" s="73" t="s">
        <v>32</v>
      </c>
      <c r="AJ28" s="74" t="s">
        <v>32</v>
      </c>
      <c r="AK28" s="68"/>
      <c r="AL28" s="1"/>
      <c r="AM28" s="93"/>
    </row>
    <row r="29" spans="1:39" ht="18.75" customHeight="1">
      <c r="A29" s="1"/>
      <c r="B29" s="113" t="s">
        <v>31</v>
      </c>
      <c r="C29" s="137" t="s">
        <v>38</v>
      </c>
      <c r="D29" s="114" t="s">
        <v>45</v>
      </c>
      <c r="E29" s="115" t="s">
        <v>140</v>
      </c>
      <c r="F29" s="64" t="s">
        <v>62</v>
      </c>
      <c r="G29" s="151">
        <v>8</v>
      </c>
      <c r="H29" s="151">
        <v>8</v>
      </c>
      <c r="I29" s="151">
        <v>8</v>
      </c>
      <c r="J29" s="151"/>
      <c r="K29" s="151"/>
      <c r="L29" s="151">
        <v>8</v>
      </c>
      <c r="M29" s="151">
        <v>8</v>
      </c>
      <c r="N29" s="152">
        <v>8</v>
      </c>
      <c r="O29" s="151">
        <v>8</v>
      </c>
      <c r="P29" s="151">
        <v>8</v>
      </c>
      <c r="Q29" s="151"/>
      <c r="R29" s="151"/>
      <c r="S29" s="151">
        <v>8</v>
      </c>
      <c r="T29" s="151">
        <v>8</v>
      </c>
      <c r="U29" s="152">
        <v>8</v>
      </c>
      <c r="V29" s="151">
        <v>8</v>
      </c>
      <c r="W29" s="151">
        <v>8</v>
      </c>
      <c r="X29" s="151"/>
      <c r="Y29" s="151"/>
      <c r="Z29" s="151">
        <v>8</v>
      </c>
      <c r="AA29" s="151">
        <v>8</v>
      </c>
      <c r="AB29" s="152">
        <v>8</v>
      </c>
      <c r="AC29" s="151">
        <v>8</v>
      </c>
      <c r="AD29" s="151">
        <v>8</v>
      </c>
      <c r="AE29" s="151"/>
      <c r="AF29" s="151"/>
      <c r="AG29" s="151">
        <v>8</v>
      </c>
      <c r="AH29" s="153">
        <v>8</v>
      </c>
      <c r="AI29" s="77">
        <f>SUM(G29:AH29)</f>
        <v>160</v>
      </c>
      <c r="AJ29" s="124">
        <f>ROUNDDOWN(AI29/4,1)</f>
        <v>40</v>
      </c>
      <c r="AK29" s="68"/>
      <c r="AL29" s="1"/>
      <c r="AM29" s="93"/>
    </row>
    <row r="30" spans="1:39" ht="18.75" customHeight="1">
      <c r="A30" s="1"/>
      <c r="B30" s="113"/>
      <c r="C30" s="136"/>
      <c r="D30" s="62" t="s">
        <v>45</v>
      </c>
      <c r="E30" s="63"/>
      <c r="F30" s="71" t="s">
        <v>63</v>
      </c>
      <c r="G30" s="151"/>
      <c r="H30" s="151"/>
      <c r="I30" s="151"/>
      <c r="J30" s="151"/>
      <c r="K30" s="151"/>
      <c r="L30" s="151"/>
      <c r="M30" s="151"/>
      <c r="N30" s="152"/>
      <c r="O30" s="151"/>
      <c r="P30" s="151"/>
      <c r="Q30" s="151"/>
      <c r="R30" s="151"/>
      <c r="S30" s="151"/>
      <c r="T30" s="151"/>
      <c r="U30" s="152"/>
      <c r="V30" s="151"/>
      <c r="W30" s="151"/>
      <c r="X30" s="151"/>
      <c r="Y30" s="151"/>
      <c r="Z30" s="151"/>
      <c r="AA30" s="151"/>
      <c r="AB30" s="152"/>
      <c r="AC30" s="151"/>
      <c r="AD30" s="151"/>
      <c r="AE30" s="151"/>
      <c r="AF30" s="151"/>
      <c r="AG30" s="151"/>
      <c r="AH30" s="153"/>
      <c r="AI30" s="73" t="s">
        <v>32</v>
      </c>
      <c r="AJ30" s="74" t="s">
        <v>32</v>
      </c>
      <c r="AK30" s="79"/>
      <c r="AL30" s="1"/>
      <c r="AM30" s="93"/>
    </row>
    <row r="31" spans="1:39" ht="18.75" customHeight="1">
      <c r="A31" s="1"/>
      <c r="B31" s="116" t="s">
        <v>31</v>
      </c>
      <c r="C31" s="137" t="s">
        <v>99</v>
      </c>
      <c r="D31" s="114" t="s">
        <v>45</v>
      </c>
      <c r="E31" s="115" t="s">
        <v>141</v>
      </c>
      <c r="F31" s="64" t="s">
        <v>62</v>
      </c>
      <c r="G31" s="151">
        <v>8</v>
      </c>
      <c r="H31" s="151">
        <v>8</v>
      </c>
      <c r="I31" s="151"/>
      <c r="J31" s="151">
        <v>8</v>
      </c>
      <c r="K31" s="151"/>
      <c r="L31" s="151">
        <v>8</v>
      </c>
      <c r="M31" s="151">
        <v>8</v>
      </c>
      <c r="N31" s="152"/>
      <c r="O31" s="151"/>
      <c r="P31" s="151">
        <v>8</v>
      </c>
      <c r="Q31" s="151">
        <v>8</v>
      </c>
      <c r="R31" s="151">
        <v>8</v>
      </c>
      <c r="S31" s="151"/>
      <c r="T31" s="151">
        <v>8</v>
      </c>
      <c r="U31" s="152"/>
      <c r="V31" s="151">
        <v>8</v>
      </c>
      <c r="W31" s="151"/>
      <c r="X31" s="151"/>
      <c r="Y31" s="151">
        <v>8</v>
      </c>
      <c r="Z31" s="151"/>
      <c r="AA31" s="151">
        <v>8</v>
      </c>
      <c r="AB31" s="152">
        <v>8</v>
      </c>
      <c r="AC31" s="151"/>
      <c r="AD31" s="151"/>
      <c r="AE31" s="151"/>
      <c r="AF31" s="151">
        <v>8</v>
      </c>
      <c r="AG31" s="151">
        <v>8</v>
      </c>
      <c r="AH31" s="153"/>
      <c r="AI31" s="77">
        <f>SUM(G31:AH31)</f>
        <v>120</v>
      </c>
      <c r="AJ31" s="124">
        <f>ROUNDDOWN(AI31/4,1)</f>
        <v>30</v>
      </c>
      <c r="AK31" s="79"/>
      <c r="AL31" s="1"/>
      <c r="AM31" s="93"/>
    </row>
    <row r="32" spans="1:39" ht="18.75" customHeight="1">
      <c r="A32" s="1"/>
      <c r="B32" s="60"/>
      <c r="C32" s="137"/>
      <c r="D32" s="62" t="s">
        <v>45</v>
      </c>
      <c r="E32" s="63"/>
      <c r="F32" s="71" t="s">
        <v>63</v>
      </c>
      <c r="G32" s="151"/>
      <c r="H32" s="151"/>
      <c r="I32" s="151"/>
      <c r="J32" s="151"/>
      <c r="K32" s="151"/>
      <c r="L32" s="151"/>
      <c r="M32" s="151"/>
      <c r="N32" s="152"/>
      <c r="O32" s="151"/>
      <c r="P32" s="151"/>
      <c r="Q32" s="151"/>
      <c r="R32" s="151"/>
      <c r="S32" s="151"/>
      <c r="T32" s="151"/>
      <c r="U32" s="152"/>
      <c r="V32" s="151"/>
      <c r="W32" s="151"/>
      <c r="X32" s="151"/>
      <c r="Y32" s="151"/>
      <c r="Z32" s="151"/>
      <c r="AA32" s="151"/>
      <c r="AB32" s="152"/>
      <c r="AC32" s="151"/>
      <c r="AD32" s="151"/>
      <c r="AE32" s="151"/>
      <c r="AF32" s="151"/>
      <c r="AG32" s="151"/>
      <c r="AH32" s="153"/>
      <c r="AI32" s="73" t="s">
        <v>32</v>
      </c>
      <c r="AJ32" s="74" t="s">
        <v>32</v>
      </c>
      <c r="AK32" s="79"/>
      <c r="AL32" s="1"/>
      <c r="AM32" s="93"/>
    </row>
    <row r="33" spans="1:39" ht="18.75" customHeight="1">
      <c r="A33" s="1"/>
      <c r="B33" s="113" t="s">
        <v>31</v>
      </c>
      <c r="C33" s="138" t="s">
        <v>100</v>
      </c>
      <c r="D33" s="117" t="s">
        <v>118</v>
      </c>
      <c r="E33" s="118" t="s">
        <v>149</v>
      </c>
      <c r="F33" s="64" t="s">
        <v>62</v>
      </c>
      <c r="G33" s="151"/>
      <c r="H33" s="151"/>
      <c r="I33" s="151"/>
      <c r="J33" s="151"/>
      <c r="K33" s="151"/>
      <c r="L33" s="151"/>
      <c r="M33" s="151"/>
      <c r="N33" s="152"/>
      <c r="O33" s="151">
        <v>5</v>
      </c>
      <c r="P33" s="151"/>
      <c r="Q33" s="151">
        <v>5</v>
      </c>
      <c r="R33" s="151"/>
      <c r="S33" s="151"/>
      <c r="T33" s="151"/>
      <c r="U33" s="152"/>
      <c r="V33" s="151"/>
      <c r="W33" s="151">
        <v>5</v>
      </c>
      <c r="X33" s="151">
        <v>5</v>
      </c>
      <c r="Y33" s="151"/>
      <c r="Z33" s="151"/>
      <c r="AA33" s="151"/>
      <c r="AB33" s="152"/>
      <c r="AC33" s="151"/>
      <c r="AD33" s="151"/>
      <c r="AE33" s="151">
        <v>5</v>
      </c>
      <c r="AF33" s="151">
        <v>5</v>
      </c>
      <c r="AG33" s="151"/>
      <c r="AH33" s="153"/>
      <c r="AI33" s="77">
        <f>SUM(G33:AH33)</f>
        <v>30</v>
      </c>
      <c r="AJ33" s="124">
        <f>ROUNDDOWN(AI33/4,1)</f>
        <v>7.5</v>
      </c>
      <c r="AK33" s="68"/>
      <c r="AL33" s="1"/>
      <c r="AM33" s="93"/>
    </row>
    <row r="34" spans="1:39" ht="18.75" customHeight="1" thickBot="1">
      <c r="A34" s="1"/>
      <c r="B34" s="60" t="s">
        <v>33</v>
      </c>
      <c r="C34" s="136" t="s">
        <v>33</v>
      </c>
      <c r="D34" s="62" t="s">
        <v>45</v>
      </c>
      <c r="E34" s="63"/>
      <c r="F34" s="71" t="s">
        <v>63</v>
      </c>
      <c r="G34" s="151"/>
      <c r="H34" s="151"/>
      <c r="I34" s="151"/>
      <c r="J34" s="151"/>
      <c r="K34" s="151"/>
      <c r="L34" s="151"/>
      <c r="M34" s="151"/>
      <c r="N34" s="152"/>
      <c r="O34" s="151"/>
      <c r="P34" s="151"/>
      <c r="Q34" s="151"/>
      <c r="R34" s="151"/>
      <c r="S34" s="151"/>
      <c r="T34" s="151"/>
      <c r="U34" s="152"/>
      <c r="V34" s="151"/>
      <c r="W34" s="151"/>
      <c r="X34" s="151"/>
      <c r="Y34" s="151"/>
      <c r="Z34" s="151"/>
      <c r="AA34" s="151"/>
      <c r="AB34" s="152"/>
      <c r="AC34" s="151"/>
      <c r="AD34" s="151"/>
      <c r="AE34" s="151"/>
      <c r="AF34" s="151"/>
      <c r="AG34" s="151"/>
      <c r="AH34" s="153"/>
      <c r="AI34" s="73" t="s">
        <v>32</v>
      </c>
      <c r="AJ34" s="74" t="s">
        <v>32</v>
      </c>
      <c r="AK34" s="123"/>
      <c r="AL34" s="1"/>
      <c r="AM34" s="93"/>
    </row>
    <row r="35" spans="1:37" ht="34.5" thickBot="1">
      <c r="A35" s="1"/>
      <c r="B35" s="83"/>
      <c r="C35" s="134"/>
      <c r="D35" s="54"/>
      <c r="E35" s="84" t="s">
        <v>64</v>
      </c>
      <c r="F35" s="85"/>
      <c r="G35" s="166">
        <f>G11+G13+G15+G17+G19+G21+G23+G25+G27+G29+G31+G33</f>
        <v>37</v>
      </c>
      <c r="H35" s="166">
        <f aca="true" t="shared" si="1" ref="H35:AH35">H11+H13+H15+H17+H19+H21+H23+H25+H27+H29+H31+H33</f>
        <v>51.5</v>
      </c>
      <c r="I35" s="166">
        <f t="shared" si="1"/>
        <v>51</v>
      </c>
      <c r="J35" s="166">
        <f t="shared" si="1"/>
        <v>43</v>
      </c>
      <c r="K35" s="166">
        <f t="shared" si="1"/>
        <v>43</v>
      </c>
      <c r="L35" s="166">
        <f t="shared" si="1"/>
        <v>51.5</v>
      </c>
      <c r="M35" s="202">
        <f t="shared" si="1"/>
        <v>40</v>
      </c>
      <c r="N35" s="201">
        <f t="shared" si="1"/>
        <v>40.5</v>
      </c>
      <c r="O35" s="166">
        <f t="shared" si="1"/>
        <v>56</v>
      </c>
      <c r="P35" s="166">
        <f t="shared" si="1"/>
        <v>59</v>
      </c>
      <c r="Q35" s="166">
        <f t="shared" si="1"/>
        <v>48.5</v>
      </c>
      <c r="R35" s="166">
        <f t="shared" si="1"/>
        <v>43.5</v>
      </c>
      <c r="S35" s="166">
        <f t="shared" si="1"/>
        <v>51</v>
      </c>
      <c r="T35" s="203">
        <f t="shared" si="1"/>
        <v>40</v>
      </c>
      <c r="U35" s="204">
        <f t="shared" si="1"/>
        <v>40</v>
      </c>
      <c r="V35" s="166">
        <f t="shared" si="1"/>
        <v>51.5</v>
      </c>
      <c r="W35" s="166">
        <f t="shared" si="1"/>
        <v>56</v>
      </c>
      <c r="X35" s="166">
        <f t="shared" si="1"/>
        <v>48</v>
      </c>
      <c r="Y35" s="166">
        <f t="shared" si="1"/>
        <v>43</v>
      </c>
      <c r="Z35" s="166">
        <f t="shared" si="1"/>
        <v>51</v>
      </c>
      <c r="AA35" s="203">
        <f t="shared" si="1"/>
        <v>40.5</v>
      </c>
      <c r="AB35" s="204">
        <f t="shared" si="1"/>
        <v>40.5</v>
      </c>
      <c r="AC35" s="166">
        <f t="shared" si="1"/>
        <v>51.5</v>
      </c>
      <c r="AD35" s="166">
        <f t="shared" si="1"/>
        <v>51</v>
      </c>
      <c r="AE35" s="166">
        <f t="shared" si="1"/>
        <v>48</v>
      </c>
      <c r="AF35" s="166">
        <f t="shared" si="1"/>
        <v>48</v>
      </c>
      <c r="AG35" s="166">
        <f t="shared" si="1"/>
        <v>51.5</v>
      </c>
      <c r="AH35" s="166">
        <f t="shared" si="1"/>
        <v>40.5</v>
      </c>
      <c r="AI35" s="87">
        <f>SUM(G35:AH35)</f>
        <v>1316.5</v>
      </c>
      <c r="AJ35" s="88">
        <f>ROUNDDOWN(AI35/4,1)</f>
        <v>329.1</v>
      </c>
      <c r="AK35" s="89">
        <v>8.2</v>
      </c>
    </row>
    <row r="36" spans="1:38" ht="21.75" customHeight="1" thickBot="1">
      <c r="A36" s="1"/>
      <c r="B36" s="90" t="s">
        <v>74</v>
      </c>
      <c r="C36" s="6"/>
      <c r="D36" s="6"/>
      <c r="E36" s="1"/>
      <c r="F36" s="1"/>
      <c r="G36" s="1"/>
      <c r="H36" s="1"/>
      <c r="I36" s="5"/>
      <c r="J36" s="1"/>
      <c r="K36" s="1"/>
      <c r="L36" s="1"/>
      <c r="M36" s="1"/>
      <c r="N36" s="1"/>
      <c r="O36" s="1"/>
      <c r="P36" s="1"/>
      <c r="Q36" s="1"/>
      <c r="R36" s="1"/>
      <c r="U36" s="1"/>
      <c r="V36" s="1"/>
      <c r="W36" s="1"/>
      <c r="X36" s="1"/>
      <c r="Y36" s="1"/>
      <c r="Z36" s="1"/>
      <c r="AA36" s="1"/>
      <c r="AB36" s="1"/>
      <c r="AC36" s="1"/>
      <c r="AD36" s="1"/>
      <c r="AE36" s="1"/>
      <c r="AF36" s="1"/>
      <c r="AG36" s="1"/>
      <c r="AH36" s="1"/>
      <c r="AI36" s="121" t="s">
        <v>49</v>
      </c>
      <c r="AJ36" s="122" t="s">
        <v>50</v>
      </c>
      <c r="AK36" s="122" t="s">
        <v>91</v>
      </c>
      <c r="AL36" s="1"/>
    </row>
    <row r="37" spans="1:38" ht="21.75" customHeight="1" thickBot="1">
      <c r="A37" s="1"/>
      <c r="B37" s="90" t="s">
        <v>86</v>
      </c>
      <c r="C37" s="6"/>
      <c r="D37" s="6"/>
      <c r="E37" s="1"/>
      <c r="F37" s="1"/>
      <c r="G37" s="1"/>
      <c r="H37" s="1"/>
      <c r="I37" s="5"/>
      <c r="J37" s="1"/>
      <c r="K37" s="1"/>
      <c r="L37" s="1"/>
      <c r="M37" s="1"/>
      <c r="N37" s="1"/>
      <c r="O37" s="1"/>
      <c r="P37" s="1"/>
      <c r="Q37" s="1"/>
      <c r="R37" s="1"/>
      <c r="U37" s="1"/>
      <c r="V37" s="1"/>
      <c r="W37" s="1"/>
      <c r="X37" s="1"/>
      <c r="Y37" s="1"/>
      <c r="Z37" s="1"/>
      <c r="AA37" s="1"/>
      <c r="AB37" s="1"/>
      <c r="AC37" s="1"/>
      <c r="AD37" s="1"/>
      <c r="AE37" s="1"/>
      <c r="AF37" s="1"/>
      <c r="AG37" s="1"/>
      <c r="AH37" s="1"/>
      <c r="AJ37" s="1"/>
      <c r="AK37" s="205">
        <f>AJ35/40</f>
        <v>8.227500000000001</v>
      </c>
      <c r="AL37" s="1"/>
    </row>
    <row r="38" spans="1:38" ht="21.75" customHeight="1">
      <c r="A38" s="1"/>
      <c r="B38" s="90" t="s">
        <v>85</v>
      </c>
      <c r="C38" s="6"/>
      <c r="D38" s="6"/>
      <c r="E38" s="1"/>
      <c r="F38" s="1"/>
      <c r="G38" s="1"/>
      <c r="H38" s="1"/>
      <c r="I38" s="5"/>
      <c r="J38" s="1"/>
      <c r="K38" s="1"/>
      <c r="L38" s="1" t="s">
        <v>65</v>
      </c>
      <c r="M38" s="1"/>
      <c r="N38" s="1"/>
      <c r="O38" s="1"/>
      <c r="P38" s="1"/>
      <c r="Q38" s="1"/>
      <c r="R38" s="1"/>
      <c r="U38" s="1"/>
      <c r="V38" s="1"/>
      <c r="W38" s="1"/>
      <c r="X38" s="1"/>
      <c r="Y38" s="1"/>
      <c r="Z38" s="1"/>
      <c r="AA38" s="1"/>
      <c r="AB38" s="1"/>
      <c r="AC38" s="1"/>
      <c r="AD38" s="1"/>
      <c r="AE38" s="1"/>
      <c r="AF38" s="1"/>
      <c r="AG38" s="1"/>
      <c r="AH38" s="1"/>
      <c r="AJ38" s="1"/>
      <c r="AK38" s="5"/>
      <c r="AL38" s="1"/>
    </row>
    <row r="39" spans="1:38" ht="18" customHeight="1">
      <c r="A39" s="1"/>
      <c r="B39" s="6" t="s">
        <v>66</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92" customFormat="1" ht="18" customHeight="1">
      <c r="A40" s="91"/>
      <c r="B40" s="91" t="s">
        <v>36</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row>
    <row r="41" spans="1:38" ht="18" customHeight="1">
      <c r="A41" s="1"/>
      <c r="B41" s="1" t="s">
        <v>46</v>
      </c>
      <c r="C41" s="1"/>
      <c r="D41" s="1"/>
      <c r="E41" s="1"/>
      <c r="F41" s="1"/>
      <c r="G41" s="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8" customHeight="1">
      <c r="A42" s="1"/>
      <c r="B42" s="1" t="s">
        <v>47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ht="6.75" customHeight="1"/>
    <row r="44" ht="15" customHeight="1">
      <c r="B44" s="3" t="s">
        <v>51</v>
      </c>
    </row>
    <row r="45" spans="1:38" ht="15" customHeight="1">
      <c r="A45" s="1"/>
      <c r="B45" s="91" t="s">
        <v>117</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5" customHeight="1">
      <c r="A46" s="1"/>
      <c r="B46" s="91" t="s">
        <v>52</v>
      </c>
      <c r="C46" s="1"/>
      <c r="D46" s="1"/>
      <c r="E46" s="1"/>
      <c r="F46" s="1"/>
      <c r="G46" s="1"/>
      <c r="I46" s="1"/>
      <c r="J46" s="5" t="s">
        <v>72</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5" customHeight="1">
      <c r="A47" s="1"/>
      <c r="B47" s="142" t="s">
        <v>68</v>
      </c>
      <c r="C47" s="141"/>
      <c r="D47" s="141"/>
      <c r="E47" s="141"/>
      <c r="F47" s="141"/>
      <c r="G47" s="141"/>
      <c r="H47" s="141"/>
      <c r="I47" s="141"/>
      <c r="J47" s="141"/>
      <c r="K47" s="141"/>
      <c r="L47" s="141"/>
      <c r="M47" s="14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5" customHeight="1">
      <c r="A48" s="1"/>
      <c r="B48" s="91" t="s">
        <v>69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5" customHeight="1">
      <c r="A49" s="1"/>
      <c r="B49" s="91" t="s">
        <v>70</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 customHeight="1" thickBot="1">
      <c r="A50" s="1"/>
      <c r="B50" s="91" t="s">
        <v>71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14.25">
      <c r="B51" s="125" t="s">
        <v>125</v>
      </c>
      <c r="T51" s="226" t="s">
        <v>41</v>
      </c>
      <c r="U51" s="227"/>
      <c r="V51" s="227"/>
      <c r="W51" s="227"/>
      <c r="X51" s="228"/>
      <c r="Y51" s="229" t="s">
        <v>42</v>
      </c>
      <c r="Z51" s="230"/>
      <c r="AA51" s="230"/>
      <c r="AB51" s="230"/>
      <c r="AC51" s="230"/>
      <c r="AD51" s="230"/>
      <c r="AE51" s="230"/>
      <c r="AF51" s="230"/>
      <c r="AG51" s="231"/>
      <c r="AH51" s="229" t="s">
        <v>41</v>
      </c>
      <c r="AI51" s="227"/>
      <c r="AJ51" s="232"/>
      <c r="AK51" s="1"/>
      <c r="AL51" s="1"/>
    </row>
    <row r="52" spans="2:38" ht="15" customHeight="1" thickBot="1">
      <c r="B52" s="107"/>
      <c r="S52" s="126" t="s">
        <v>55</v>
      </c>
      <c r="T52" s="233" t="s">
        <v>56</v>
      </c>
      <c r="U52" s="234"/>
      <c r="V52" s="234"/>
      <c r="W52" s="234"/>
      <c r="X52" s="235"/>
      <c r="Y52" s="236" t="s">
        <v>43</v>
      </c>
      <c r="Z52" s="237"/>
      <c r="AA52" s="237"/>
      <c r="AB52" s="237"/>
      <c r="AC52" s="237"/>
      <c r="AD52" s="237"/>
      <c r="AE52" s="237"/>
      <c r="AF52" s="237"/>
      <c r="AG52" s="238"/>
      <c r="AH52" s="239" t="s">
        <v>57</v>
      </c>
      <c r="AI52" s="234"/>
      <c r="AJ52" s="240"/>
      <c r="AK52" s="1"/>
      <c r="AL52" s="1"/>
    </row>
    <row r="53" spans="1:38" ht="5.25" customHeight="1" thickBot="1">
      <c r="A53" s="1"/>
      <c r="B53" s="93"/>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100" customFormat="1" ht="15" customHeight="1">
      <c r="A54" s="1"/>
      <c r="B54" s="94" t="s">
        <v>37</v>
      </c>
      <c r="C54" s="139" t="s">
        <v>38</v>
      </c>
      <c r="D54" s="95"/>
      <c r="E54" s="70" t="s">
        <v>73</v>
      </c>
      <c r="F54" s="71" t="s">
        <v>62</v>
      </c>
      <c r="G54" s="69">
        <v>8</v>
      </c>
      <c r="H54" s="69">
        <v>8</v>
      </c>
      <c r="I54" s="69">
        <v>8</v>
      </c>
      <c r="J54" s="69">
        <v>4</v>
      </c>
      <c r="K54" s="69">
        <v>4</v>
      </c>
      <c r="L54" s="69"/>
      <c r="M54" s="96"/>
      <c r="N54" s="72">
        <v>8</v>
      </c>
      <c r="O54" s="69">
        <v>8</v>
      </c>
      <c r="P54" s="69">
        <v>8</v>
      </c>
      <c r="Q54" s="69">
        <v>4</v>
      </c>
      <c r="R54" s="69">
        <v>4</v>
      </c>
      <c r="S54" s="69"/>
      <c r="T54" s="97"/>
      <c r="U54" s="72">
        <v>8</v>
      </c>
      <c r="V54" s="69">
        <v>8</v>
      </c>
      <c r="W54" s="96">
        <v>8</v>
      </c>
      <c r="X54" s="129">
        <v>4</v>
      </c>
      <c r="Y54" s="130">
        <v>4</v>
      </c>
      <c r="Z54" s="128"/>
      <c r="AA54" s="97"/>
      <c r="AB54" s="72">
        <v>8</v>
      </c>
      <c r="AC54" s="69">
        <v>8</v>
      </c>
      <c r="AD54" s="69">
        <v>8</v>
      </c>
      <c r="AE54" s="69">
        <v>4</v>
      </c>
      <c r="AF54" s="69">
        <v>4</v>
      </c>
      <c r="AG54" s="69"/>
      <c r="AH54" s="97"/>
      <c r="AI54" s="78">
        <f>SUM(G54:AH54)</f>
        <v>128</v>
      </c>
      <c r="AJ54" s="98">
        <f>AI54/4</f>
        <v>32</v>
      </c>
      <c r="AK54" s="76"/>
      <c r="AL54" s="99"/>
    </row>
    <row r="55" spans="1:38" s="100" customFormat="1" ht="15" customHeight="1" thickBot="1">
      <c r="A55" s="1"/>
      <c r="B55" s="94"/>
      <c r="C55" s="139" t="s">
        <v>39</v>
      </c>
      <c r="D55" s="95"/>
      <c r="E55" s="101" t="s">
        <v>40</v>
      </c>
      <c r="F55" s="71" t="s">
        <v>63</v>
      </c>
      <c r="G55" s="69"/>
      <c r="H55" s="69"/>
      <c r="I55" s="69"/>
      <c r="J55" s="69">
        <v>3</v>
      </c>
      <c r="K55" s="69">
        <v>5</v>
      </c>
      <c r="L55" s="69"/>
      <c r="M55" s="96"/>
      <c r="N55" s="72"/>
      <c r="O55" s="69"/>
      <c r="P55" s="69"/>
      <c r="Q55" s="69">
        <v>3</v>
      </c>
      <c r="R55" s="69">
        <v>5</v>
      </c>
      <c r="S55" s="69"/>
      <c r="T55" s="97"/>
      <c r="U55" s="72"/>
      <c r="V55" s="69"/>
      <c r="W55" s="96"/>
      <c r="X55" s="131">
        <v>3</v>
      </c>
      <c r="Y55" s="132">
        <v>5</v>
      </c>
      <c r="Z55" s="128"/>
      <c r="AA55" s="97"/>
      <c r="AB55" s="72"/>
      <c r="AC55" s="69"/>
      <c r="AD55" s="69"/>
      <c r="AE55" s="69">
        <v>3</v>
      </c>
      <c r="AF55" s="69">
        <v>5</v>
      </c>
      <c r="AG55" s="69"/>
      <c r="AH55" s="97"/>
      <c r="AI55" s="73" t="s">
        <v>32</v>
      </c>
      <c r="AJ55" s="74" t="s">
        <v>32</v>
      </c>
      <c r="AK55" s="65"/>
      <c r="AL55" s="99"/>
    </row>
    <row r="56" spans="1:38" s="100" customFormat="1" ht="6" customHeight="1">
      <c r="A56" s="1"/>
      <c r="B56" s="102"/>
      <c r="C56" s="103"/>
      <c r="D56" s="102"/>
      <c r="E56" s="104"/>
      <c r="F56" s="105"/>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6"/>
      <c r="AJ56" s="106"/>
      <c r="AK56" s="103"/>
      <c r="AL56" s="99"/>
    </row>
    <row r="57" ht="15" customHeight="1">
      <c r="B57" s="127" t="s">
        <v>122</v>
      </c>
    </row>
    <row r="58" ht="15" customHeight="1">
      <c r="B58" s="92" t="s">
        <v>123</v>
      </c>
    </row>
    <row r="59" spans="2:48" ht="14.25">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row>
    <row r="60" spans="2:48" ht="14.25">
      <c r="B60" s="265" t="s">
        <v>150</v>
      </c>
      <c r="C60" s="265"/>
      <c r="D60" s="265"/>
      <c r="E60" s="265"/>
      <c r="F60" s="265"/>
      <c r="G60" s="173"/>
      <c r="H60" s="173"/>
      <c r="I60" s="173"/>
      <c r="J60" s="174" t="s">
        <v>93</v>
      </c>
      <c r="K60" s="174">
        <v>26</v>
      </c>
      <c r="L60" s="174" t="s">
        <v>13</v>
      </c>
      <c r="M60" s="174"/>
      <c r="N60" s="174">
        <v>8</v>
      </c>
      <c r="O60" s="174" t="s">
        <v>111</v>
      </c>
      <c r="P60" s="173"/>
      <c r="Q60" s="175" t="s">
        <v>94</v>
      </c>
      <c r="R60" s="173"/>
      <c r="S60" s="173"/>
      <c r="T60" s="173"/>
      <c r="U60" s="173"/>
      <c r="V60" s="173" t="s">
        <v>110</v>
      </c>
      <c r="W60" s="173"/>
      <c r="X60" s="173"/>
      <c r="Y60" s="173"/>
      <c r="Z60" s="173"/>
      <c r="AA60" s="173"/>
      <c r="AB60" s="173"/>
      <c r="AC60" s="173"/>
      <c r="AD60" s="173"/>
      <c r="AE60" s="173"/>
      <c r="AF60" s="173"/>
      <c r="AG60" s="175" t="s">
        <v>112</v>
      </c>
      <c r="AH60" s="173"/>
      <c r="AI60" s="173"/>
      <c r="AJ60" s="173"/>
      <c r="AK60" s="173"/>
      <c r="AL60" s="173"/>
      <c r="AM60" s="173"/>
      <c r="AN60" s="173"/>
      <c r="AO60" s="173"/>
      <c r="AP60" s="173"/>
      <c r="AQ60" s="173"/>
      <c r="AR60" s="173"/>
      <c r="AS60" s="173"/>
      <c r="AT60" s="173"/>
      <c r="AU60" s="173"/>
      <c r="AV60" s="173"/>
    </row>
    <row r="61" spans="2:48" ht="15" thickBot="1">
      <c r="B61" s="255"/>
      <c r="C61" s="256"/>
      <c r="D61" s="256"/>
      <c r="E61" s="218"/>
      <c r="F61" s="218"/>
      <c r="G61" s="218"/>
      <c r="H61" s="218"/>
      <c r="I61" s="218"/>
      <c r="J61" s="218"/>
      <c r="K61" s="218"/>
      <c r="L61" s="174"/>
      <c r="M61" s="174"/>
      <c r="N61" s="174"/>
      <c r="O61" s="174"/>
      <c r="P61" s="173"/>
      <c r="Q61" s="175" t="s">
        <v>95</v>
      </c>
      <c r="R61" s="173"/>
      <c r="S61" s="173"/>
      <c r="T61" s="173"/>
      <c r="U61" s="173"/>
      <c r="V61" s="173" t="s">
        <v>92</v>
      </c>
      <c r="W61" s="173"/>
      <c r="X61" s="173"/>
      <c r="Y61" s="173"/>
      <c r="Z61" s="173"/>
      <c r="AA61" s="173"/>
      <c r="AB61" s="175" t="s">
        <v>113</v>
      </c>
      <c r="AC61" s="173"/>
      <c r="AD61" s="173"/>
      <c r="AE61" s="173"/>
      <c r="AF61" s="173"/>
      <c r="AG61" s="173"/>
      <c r="AH61" s="173"/>
      <c r="AI61" s="173"/>
      <c r="AJ61" s="173"/>
      <c r="AK61" s="173"/>
      <c r="AL61" s="173"/>
      <c r="AM61" s="173"/>
      <c r="AN61" s="173"/>
      <c r="AO61" s="173"/>
      <c r="AP61" s="173"/>
      <c r="AQ61" s="173"/>
      <c r="AR61" s="173"/>
      <c r="AS61" s="173"/>
      <c r="AT61" s="173"/>
      <c r="AU61" s="173"/>
      <c r="AV61" s="173"/>
    </row>
    <row r="62" spans="2:48" ht="14.25" customHeight="1" thickBot="1">
      <c r="B62" s="247" t="s">
        <v>4</v>
      </c>
      <c r="C62" s="248"/>
      <c r="D62" s="215" t="s">
        <v>96</v>
      </c>
      <c r="E62" s="243" t="s">
        <v>114</v>
      </c>
      <c r="F62" s="244"/>
      <c r="G62" s="190">
        <v>1</v>
      </c>
      <c r="H62" s="191">
        <v>2</v>
      </c>
      <c r="I62" s="191">
        <v>3</v>
      </c>
      <c r="J62" s="193">
        <v>4</v>
      </c>
      <c r="K62" s="193">
        <v>5</v>
      </c>
      <c r="L62" s="194">
        <v>6</v>
      </c>
      <c r="M62" s="194">
        <v>7</v>
      </c>
      <c r="N62" s="194">
        <v>8</v>
      </c>
      <c r="O62" s="194">
        <v>9</v>
      </c>
      <c r="P62" s="194">
        <v>10</v>
      </c>
      <c r="Q62" s="194">
        <v>11</v>
      </c>
      <c r="R62" s="194">
        <v>12</v>
      </c>
      <c r="S62" s="194">
        <v>13</v>
      </c>
      <c r="T62" s="194">
        <v>14</v>
      </c>
      <c r="U62" s="194">
        <v>15</v>
      </c>
      <c r="V62" s="194">
        <v>16</v>
      </c>
      <c r="W62" s="194">
        <v>17</v>
      </c>
      <c r="X62" s="194">
        <v>18</v>
      </c>
      <c r="Y62" s="194">
        <v>19</v>
      </c>
      <c r="Z62" s="194">
        <v>20</v>
      </c>
      <c r="AA62" s="194">
        <v>21</v>
      </c>
      <c r="AB62" s="194">
        <v>22</v>
      </c>
      <c r="AC62" s="194">
        <v>23</v>
      </c>
      <c r="AD62" s="194">
        <v>24</v>
      </c>
      <c r="AE62" s="194">
        <v>25</v>
      </c>
      <c r="AF62" s="194">
        <v>26</v>
      </c>
      <c r="AG62" s="194">
        <v>27</v>
      </c>
      <c r="AH62" s="194">
        <v>28</v>
      </c>
      <c r="AI62" s="194">
        <v>29</v>
      </c>
      <c r="AJ62" s="194">
        <v>30</v>
      </c>
      <c r="AK62" s="176">
        <v>31</v>
      </c>
      <c r="AL62" s="174"/>
      <c r="AM62" s="174"/>
      <c r="AN62" s="173"/>
      <c r="AO62" s="173"/>
      <c r="AP62" s="173"/>
      <c r="AQ62" s="173"/>
      <c r="AR62" s="173"/>
      <c r="AS62" s="173"/>
      <c r="AT62" s="173"/>
      <c r="AU62" s="173"/>
      <c r="AV62" s="173"/>
    </row>
    <row r="63" spans="2:48" ht="15" thickBot="1">
      <c r="B63" s="247"/>
      <c r="C63" s="248"/>
      <c r="D63" s="216"/>
      <c r="E63" s="245"/>
      <c r="F63" s="246"/>
      <c r="G63" s="163" t="s">
        <v>115</v>
      </c>
      <c r="H63" s="35" t="s">
        <v>89</v>
      </c>
      <c r="I63" s="35" t="s">
        <v>90</v>
      </c>
      <c r="J63" s="163" t="s">
        <v>102</v>
      </c>
      <c r="K63" s="35" t="s">
        <v>87</v>
      </c>
      <c r="L63" s="35" t="s">
        <v>88</v>
      </c>
      <c r="M63" s="164" t="s">
        <v>80</v>
      </c>
      <c r="N63" s="163" t="s">
        <v>81</v>
      </c>
      <c r="O63" s="35" t="s">
        <v>82</v>
      </c>
      <c r="P63" s="35" t="s">
        <v>83</v>
      </c>
      <c r="Q63" s="163" t="s">
        <v>84</v>
      </c>
      <c r="R63" s="35" t="s">
        <v>77</v>
      </c>
      <c r="S63" s="35" t="s">
        <v>78</v>
      </c>
      <c r="T63" s="164" t="s">
        <v>79</v>
      </c>
      <c r="U63" s="163" t="s">
        <v>81</v>
      </c>
      <c r="V63" s="35" t="s">
        <v>82</v>
      </c>
      <c r="W63" s="35" t="s">
        <v>83</v>
      </c>
      <c r="X63" s="163" t="s">
        <v>84</v>
      </c>
      <c r="Y63" s="35" t="s">
        <v>77</v>
      </c>
      <c r="Z63" s="35" t="s">
        <v>78</v>
      </c>
      <c r="AA63" s="164" t="s">
        <v>79</v>
      </c>
      <c r="AB63" s="163" t="s">
        <v>81</v>
      </c>
      <c r="AC63" s="35" t="s">
        <v>82</v>
      </c>
      <c r="AD63" s="35" t="s">
        <v>83</v>
      </c>
      <c r="AE63" s="163" t="s">
        <v>84</v>
      </c>
      <c r="AF63" s="35" t="s">
        <v>77</v>
      </c>
      <c r="AG63" s="35" t="s">
        <v>78</v>
      </c>
      <c r="AH63" s="164" t="s">
        <v>79</v>
      </c>
      <c r="AI63" s="163" t="s">
        <v>81</v>
      </c>
      <c r="AJ63" s="35" t="s">
        <v>82</v>
      </c>
      <c r="AK63" s="38" t="s">
        <v>83</v>
      </c>
      <c r="AL63" s="174"/>
      <c r="AM63" s="174"/>
      <c r="AN63" s="173"/>
      <c r="AO63" s="173"/>
      <c r="AP63" s="173"/>
      <c r="AQ63" s="173"/>
      <c r="AR63" s="173"/>
      <c r="AS63" s="173"/>
      <c r="AT63" s="173"/>
      <c r="AU63" s="173"/>
      <c r="AV63" s="173"/>
    </row>
    <row r="64" spans="2:48" ht="14.25">
      <c r="B64" s="249" t="s">
        <v>120</v>
      </c>
      <c r="C64" s="250"/>
      <c r="D64" s="217" t="s">
        <v>97</v>
      </c>
      <c r="E64" s="259" t="s">
        <v>126</v>
      </c>
      <c r="F64" s="260"/>
      <c r="G64" s="180"/>
      <c r="H64" s="196" t="s">
        <v>103</v>
      </c>
      <c r="I64" s="195" t="s">
        <v>103</v>
      </c>
      <c r="J64" s="196" t="s">
        <v>103</v>
      </c>
      <c r="K64" s="195" t="s">
        <v>103</v>
      </c>
      <c r="L64" s="196" t="s">
        <v>103</v>
      </c>
      <c r="M64" s="195"/>
      <c r="N64" s="195"/>
      <c r="O64" s="196" t="s">
        <v>103</v>
      </c>
      <c r="P64" s="195" t="s">
        <v>103</v>
      </c>
      <c r="Q64" s="196" t="s">
        <v>103</v>
      </c>
      <c r="R64" s="195" t="s">
        <v>103</v>
      </c>
      <c r="S64" s="196" t="s">
        <v>103</v>
      </c>
      <c r="T64" s="195"/>
      <c r="U64" s="195"/>
      <c r="V64" s="196" t="s">
        <v>103</v>
      </c>
      <c r="W64" s="195" t="s">
        <v>103</v>
      </c>
      <c r="X64" s="196" t="s">
        <v>103</v>
      </c>
      <c r="Y64" s="195" t="s">
        <v>103</v>
      </c>
      <c r="Z64" s="196" t="s">
        <v>103</v>
      </c>
      <c r="AA64" s="195"/>
      <c r="AB64" s="195"/>
      <c r="AC64" s="196" t="s">
        <v>103</v>
      </c>
      <c r="AD64" s="195" t="s">
        <v>103</v>
      </c>
      <c r="AE64" s="196" t="s">
        <v>103</v>
      </c>
      <c r="AF64" s="195" t="s">
        <v>103</v>
      </c>
      <c r="AG64" s="196" t="s">
        <v>103</v>
      </c>
      <c r="AH64" s="195"/>
      <c r="AI64" s="197"/>
      <c r="AJ64" s="197" t="s">
        <v>103</v>
      </c>
      <c r="AK64" s="200" t="s">
        <v>103</v>
      </c>
      <c r="AL64" s="184"/>
      <c r="AM64" s="185"/>
      <c r="AN64" s="173"/>
      <c r="AO64" s="173"/>
      <c r="AP64" s="173"/>
      <c r="AQ64" s="173"/>
      <c r="AR64" s="173"/>
      <c r="AS64" s="173"/>
      <c r="AT64" s="173"/>
      <c r="AU64" s="173"/>
      <c r="AV64" s="173"/>
    </row>
    <row r="65" spans="2:48" ht="14.25">
      <c r="B65" s="251" t="s">
        <v>121</v>
      </c>
      <c r="C65" s="252"/>
      <c r="D65" s="217" t="s">
        <v>97</v>
      </c>
      <c r="E65" s="261" t="s">
        <v>142</v>
      </c>
      <c r="F65" s="262"/>
      <c r="G65" s="178"/>
      <c r="H65" s="179" t="s">
        <v>103</v>
      </c>
      <c r="I65" s="195" t="s">
        <v>103</v>
      </c>
      <c r="J65" s="179" t="s">
        <v>103</v>
      </c>
      <c r="K65" s="195" t="s">
        <v>103</v>
      </c>
      <c r="L65" s="179" t="s">
        <v>103</v>
      </c>
      <c r="M65" s="179"/>
      <c r="N65" s="179"/>
      <c r="O65" s="179" t="s">
        <v>103</v>
      </c>
      <c r="P65" s="195" t="s">
        <v>103</v>
      </c>
      <c r="Q65" s="179" t="s">
        <v>103</v>
      </c>
      <c r="R65" s="195" t="s">
        <v>103</v>
      </c>
      <c r="S65" s="179" t="s">
        <v>103</v>
      </c>
      <c r="T65" s="179"/>
      <c r="U65" s="179"/>
      <c r="V65" s="179" t="s">
        <v>103</v>
      </c>
      <c r="W65" s="195" t="s">
        <v>103</v>
      </c>
      <c r="X65" s="179" t="s">
        <v>103</v>
      </c>
      <c r="Y65" s="195" t="s">
        <v>103</v>
      </c>
      <c r="Z65" s="179" t="s">
        <v>103</v>
      </c>
      <c r="AA65" s="179"/>
      <c r="AB65" s="179"/>
      <c r="AC65" s="179" t="s">
        <v>103</v>
      </c>
      <c r="AD65" s="195" t="s">
        <v>103</v>
      </c>
      <c r="AE65" s="179" t="s">
        <v>103</v>
      </c>
      <c r="AF65" s="195" t="s">
        <v>103</v>
      </c>
      <c r="AG65" s="179" t="s">
        <v>103</v>
      </c>
      <c r="AH65" s="179"/>
      <c r="AI65" s="198"/>
      <c r="AJ65" s="198" t="s">
        <v>103</v>
      </c>
      <c r="AK65" s="181" t="s">
        <v>103</v>
      </c>
      <c r="AL65" s="210"/>
      <c r="AM65" s="185"/>
      <c r="AN65" s="173"/>
      <c r="AO65" s="173"/>
      <c r="AP65" s="173"/>
      <c r="AQ65" s="173"/>
      <c r="AR65" s="173"/>
      <c r="AS65" s="173"/>
      <c r="AT65" s="173"/>
      <c r="AU65" s="173"/>
      <c r="AV65" s="173"/>
    </row>
    <row r="66" spans="2:48" ht="14.25">
      <c r="B66" s="253" t="s">
        <v>101</v>
      </c>
      <c r="C66" s="254"/>
      <c r="D66" s="217" t="s">
        <v>98</v>
      </c>
      <c r="E66" s="263" t="s">
        <v>127</v>
      </c>
      <c r="F66" s="264"/>
      <c r="G66" s="178" t="s">
        <v>104</v>
      </c>
      <c r="H66" s="179" t="s">
        <v>104</v>
      </c>
      <c r="I66" s="179"/>
      <c r="J66" s="179" t="s">
        <v>105</v>
      </c>
      <c r="K66" s="179"/>
      <c r="L66" s="179"/>
      <c r="M66" s="179"/>
      <c r="N66" s="179" t="s">
        <v>105</v>
      </c>
      <c r="O66" s="179"/>
      <c r="P66" s="179"/>
      <c r="Q66" s="179" t="s">
        <v>104</v>
      </c>
      <c r="R66" s="179" t="s">
        <v>104</v>
      </c>
      <c r="S66" s="179" t="s">
        <v>106</v>
      </c>
      <c r="T66" s="179"/>
      <c r="U66" s="179" t="s">
        <v>104</v>
      </c>
      <c r="V66" s="179" t="s">
        <v>106</v>
      </c>
      <c r="W66" s="179" t="s">
        <v>105</v>
      </c>
      <c r="X66" s="179"/>
      <c r="Y66" s="179"/>
      <c r="Z66" s="179"/>
      <c r="AA66" s="179" t="s">
        <v>103</v>
      </c>
      <c r="AB66" s="179" t="s">
        <v>103</v>
      </c>
      <c r="AC66" s="179" t="s">
        <v>103</v>
      </c>
      <c r="AD66" s="179" t="s">
        <v>106</v>
      </c>
      <c r="AE66" s="179"/>
      <c r="AF66" s="179"/>
      <c r="AG66" s="179" t="s">
        <v>103</v>
      </c>
      <c r="AH66" s="179" t="s">
        <v>105</v>
      </c>
      <c r="AI66" s="198"/>
      <c r="AJ66" s="198"/>
      <c r="AK66" s="199" t="s">
        <v>104</v>
      </c>
      <c r="AL66" s="210"/>
      <c r="AM66" s="185"/>
      <c r="AN66" s="173"/>
      <c r="AO66" s="173"/>
      <c r="AP66" s="173"/>
      <c r="AQ66" s="173"/>
      <c r="AR66" s="173"/>
      <c r="AS66" s="173"/>
      <c r="AT66" s="173"/>
      <c r="AU66" s="173"/>
      <c r="AV66" s="173"/>
    </row>
    <row r="67" spans="2:48" ht="14.25">
      <c r="B67" s="253" t="s">
        <v>101</v>
      </c>
      <c r="C67" s="254"/>
      <c r="D67" s="217" t="s">
        <v>98</v>
      </c>
      <c r="E67" s="263" t="s">
        <v>128</v>
      </c>
      <c r="F67" s="264"/>
      <c r="G67" s="178"/>
      <c r="H67" s="179"/>
      <c r="I67" s="179" t="s">
        <v>104</v>
      </c>
      <c r="J67" s="179" t="s">
        <v>106</v>
      </c>
      <c r="K67" s="179" t="s">
        <v>106</v>
      </c>
      <c r="L67" s="179" t="s">
        <v>105</v>
      </c>
      <c r="M67" s="179"/>
      <c r="N67" s="179"/>
      <c r="O67" s="179" t="s">
        <v>106</v>
      </c>
      <c r="P67" s="179"/>
      <c r="Q67" s="179" t="s">
        <v>105</v>
      </c>
      <c r="R67" s="179"/>
      <c r="S67" s="179"/>
      <c r="T67" s="179"/>
      <c r="U67" s="179" t="s">
        <v>106</v>
      </c>
      <c r="V67" s="179" t="s">
        <v>105</v>
      </c>
      <c r="W67" s="179"/>
      <c r="X67" s="179"/>
      <c r="Y67" s="179" t="s">
        <v>104</v>
      </c>
      <c r="Z67" s="179" t="s">
        <v>104</v>
      </c>
      <c r="AA67" s="179"/>
      <c r="AB67" s="179" t="s">
        <v>105</v>
      </c>
      <c r="AC67" s="179"/>
      <c r="AD67" s="179"/>
      <c r="AE67" s="179" t="s">
        <v>106</v>
      </c>
      <c r="AF67" s="179" t="s">
        <v>105</v>
      </c>
      <c r="AG67" s="179"/>
      <c r="AH67" s="179"/>
      <c r="AI67" s="198" t="s">
        <v>104</v>
      </c>
      <c r="AJ67" s="198" t="s">
        <v>104</v>
      </c>
      <c r="AK67" s="199"/>
      <c r="AL67" s="206"/>
      <c r="AM67" s="185"/>
      <c r="AN67" s="173"/>
      <c r="AO67" s="173"/>
      <c r="AP67" s="173"/>
      <c r="AQ67" s="173"/>
      <c r="AR67" s="173"/>
      <c r="AS67" s="173"/>
      <c r="AT67" s="173"/>
      <c r="AU67" s="173"/>
      <c r="AV67" s="173"/>
    </row>
    <row r="68" spans="2:48" ht="14.25">
      <c r="B68" s="241" t="s">
        <v>101</v>
      </c>
      <c r="C68" s="242"/>
      <c r="D68" s="217" t="s">
        <v>98</v>
      </c>
      <c r="E68" s="263" t="s">
        <v>129</v>
      </c>
      <c r="F68" s="264"/>
      <c r="G68" s="178" t="s">
        <v>105</v>
      </c>
      <c r="H68" s="179"/>
      <c r="I68" s="179"/>
      <c r="J68" s="179"/>
      <c r="K68" s="179" t="s">
        <v>104</v>
      </c>
      <c r="L68" s="179" t="s">
        <v>106</v>
      </c>
      <c r="M68" s="179" t="s">
        <v>105</v>
      </c>
      <c r="N68" s="179"/>
      <c r="O68" s="179"/>
      <c r="P68" s="179" t="s">
        <v>106</v>
      </c>
      <c r="Q68" s="179"/>
      <c r="R68" s="179" t="s">
        <v>106</v>
      </c>
      <c r="S68" s="179" t="s">
        <v>104</v>
      </c>
      <c r="T68" s="179" t="s">
        <v>105</v>
      </c>
      <c r="U68" s="179"/>
      <c r="V68" s="179"/>
      <c r="W68" s="179"/>
      <c r="X68" s="179" t="s">
        <v>104</v>
      </c>
      <c r="Y68" s="179"/>
      <c r="Z68" s="179" t="s">
        <v>106</v>
      </c>
      <c r="AA68" s="179" t="s">
        <v>105</v>
      </c>
      <c r="AB68" s="179"/>
      <c r="AC68" s="179"/>
      <c r="AD68" s="179" t="s">
        <v>105</v>
      </c>
      <c r="AE68" s="179"/>
      <c r="AF68" s="179"/>
      <c r="AG68" s="179"/>
      <c r="AH68" s="179" t="s">
        <v>103</v>
      </c>
      <c r="AI68" s="198"/>
      <c r="AJ68" s="198" t="s">
        <v>105</v>
      </c>
      <c r="AK68" s="199"/>
      <c r="AL68" s="210"/>
      <c r="AM68" s="185"/>
      <c r="AN68" s="173"/>
      <c r="AO68" s="173"/>
      <c r="AP68" s="173"/>
      <c r="AQ68" s="173"/>
      <c r="AR68" s="173"/>
      <c r="AS68" s="173"/>
      <c r="AT68" s="173"/>
      <c r="AU68" s="173"/>
      <c r="AV68" s="173"/>
    </row>
    <row r="69" spans="2:48" ht="14.25">
      <c r="B69" s="241" t="s">
        <v>101</v>
      </c>
      <c r="C69" s="242"/>
      <c r="D69" s="217" t="s">
        <v>98</v>
      </c>
      <c r="E69" s="263" t="s">
        <v>143</v>
      </c>
      <c r="F69" s="264"/>
      <c r="G69" s="178"/>
      <c r="H69" s="179"/>
      <c r="I69" s="179" t="s">
        <v>107</v>
      </c>
      <c r="J69" s="179" t="s">
        <v>107</v>
      </c>
      <c r="K69" s="179" t="s">
        <v>107</v>
      </c>
      <c r="L69" s="179"/>
      <c r="M69" s="179" t="s">
        <v>107</v>
      </c>
      <c r="N69" s="179"/>
      <c r="O69" s="179" t="s">
        <v>107</v>
      </c>
      <c r="P69" s="179" t="s">
        <v>107</v>
      </c>
      <c r="Q69" s="179"/>
      <c r="R69" s="179"/>
      <c r="S69" s="179" t="s">
        <v>107</v>
      </c>
      <c r="T69" s="179" t="s">
        <v>107</v>
      </c>
      <c r="U69" s="179" t="s">
        <v>107</v>
      </c>
      <c r="V69" s="179"/>
      <c r="W69" s="179" t="s">
        <v>107</v>
      </c>
      <c r="X69" s="179" t="s">
        <v>107</v>
      </c>
      <c r="Y69" s="179" t="s">
        <v>107</v>
      </c>
      <c r="Z69" s="179" t="s">
        <v>107</v>
      </c>
      <c r="AA69" s="179"/>
      <c r="AB69" s="179"/>
      <c r="AC69" s="179"/>
      <c r="AD69" s="179" t="s">
        <v>107</v>
      </c>
      <c r="AE69" s="179" t="s">
        <v>107</v>
      </c>
      <c r="AF69" s="179" t="s">
        <v>107</v>
      </c>
      <c r="AG69" s="179"/>
      <c r="AH69" s="179"/>
      <c r="AI69" s="198" t="s">
        <v>107</v>
      </c>
      <c r="AJ69" s="198" t="s">
        <v>107</v>
      </c>
      <c r="AK69" s="199" t="s">
        <v>107</v>
      </c>
      <c r="AL69" s="206"/>
      <c r="AM69" s="185"/>
      <c r="AN69" s="173"/>
      <c r="AO69" s="173"/>
      <c r="AP69" s="173"/>
      <c r="AQ69" s="173"/>
      <c r="AR69" s="173"/>
      <c r="AS69" s="173"/>
      <c r="AT69" s="173"/>
      <c r="AU69" s="173"/>
      <c r="AV69" s="173"/>
    </row>
    <row r="70" spans="2:48" ht="14.25">
      <c r="B70" s="241" t="s">
        <v>101</v>
      </c>
      <c r="C70" s="242"/>
      <c r="D70" s="217" t="s">
        <v>98</v>
      </c>
      <c r="E70" s="263" t="s">
        <v>144</v>
      </c>
      <c r="F70" s="264"/>
      <c r="G70" s="178"/>
      <c r="H70" s="179" t="s">
        <v>106</v>
      </c>
      <c r="I70" s="179" t="s">
        <v>105</v>
      </c>
      <c r="J70" s="179"/>
      <c r="K70" s="179"/>
      <c r="L70" s="179"/>
      <c r="M70" s="179" t="s">
        <v>106</v>
      </c>
      <c r="N70" s="179" t="s">
        <v>103</v>
      </c>
      <c r="O70" s="179"/>
      <c r="P70" s="179" t="s">
        <v>103</v>
      </c>
      <c r="Q70" s="179" t="s">
        <v>106</v>
      </c>
      <c r="R70" s="179" t="s">
        <v>105</v>
      </c>
      <c r="S70" s="179"/>
      <c r="T70" s="179"/>
      <c r="U70" s="179"/>
      <c r="V70" s="179"/>
      <c r="W70" s="179" t="s">
        <v>104</v>
      </c>
      <c r="X70" s="179" t="s">
        <v>105</v>
      </c>
      <c r="Y70" s="179"/>
      <c r="Z70" s="179"/>
      <c r="AA70" s="179" t="s">
        <v>106</v>
      </c>
      <c r="AB70" s="179"/>
      <c r="AC70" s="179" t="s">
        <v>105</v>
      </c>
      <c r="AD70" s="179"/>
      <c r="AE70" s="179"/>
      <c r="AF70" s="179"/>
      <c r="AG70" s="179" t="s">
        <v>104</v>
      </c>
      <c r="AH70" s="179" t="s">
        <v>106</v>
      </c>
      <c r="AI70" s="198"/>
      <c r="AJ70" s="198"/>
      <c r="AK70" s="199" t="s">
        <v>105</v>
      </c>
      <c r="AL70" s="207"/>
      <c r="AM70" s="185"/>
      <c r="AN70" s="173"/>
      <c r="AO70" s="173"/>
      <c r="AP70" s="173"/>
      <c r="AQ70" s="173"/>
      <c r="AR70" s="173"/>
      <c r="AS70" s="173"/>
      <c r="AT70" s="173"/>
      <c r="AU70" s="173"/>
      <c r="AV70" s="173"/>
    </row>
    <row r="71" spans="2:48" ht="14.25">
      <c r="B71" s="251" t="s">
        <v>101</v>
      </c>
      <c r="C71" s="252"/>
      <c r="D71" s="217" t="s">
        <v>98</v>
      </c>
      <c r="E71" s="263" t="s">
        <v>130</v>
      </c>
      <c r="F71" s="264"/>
      <c r="G71" s="178"/>
      <c r="H71" s="179"/>
      <c r="I71" s="179" t="s">
        <v>106</v>
      </c>
      <c r="J71" s="179"/>
      <c r="K71" s="179" t="s">
        <v>105</v>
      </c>
      <c r="L71" s="179"/>
      <c r="M71" s="179"/>
      <c r="N71" s="179" t="s">
        <v>104</v>
      </c>
      <c r="O71" s="179" t="s">
        <v>104</v>
      </c>
      <c r="P71" s="179" t="s">
        <v>105</v>
      </c>
      <c r="Q71" s="179"/>
      <c r="R71" s="179"/>
      <c r="S71" s="179"/>
      <c r="T71" s="179" t="s">
        <v>106</v>
      </c>
      <c r="U71" s="179" t="s">
        <v>105</v>
      </c>
      <c r="V71" s="179"/>
      <c r="W71" s="179"/>
      <c r="X71" s="179"/>
      <c r="Y71" s="179" t="s">
        <v>105</v>
      </c>
      <c r="Z71" s="179"/>
      <c r="AA71" s="179"/>
      <c r="AB71" s="179" t="s">
        <v>104</v>
      </c>
      <c r="AC71" s="179" t="s">
        <v>106</v>
      </c>
      <c r="AD71" s="179"/>
      <c r="AE71" s="179" t="s">
        <v>104</v>
      </c>
      <c r="AF71" s="179" t="s">
        <v>104</v>
      </c>
      <c r="AG71" s="179" t="s">
        <v>105</v>
      </c>
      <c r="AH71" s="179"/>
      <c r="AI71" s="198"/>
      <c r="AJ71" s="198" t="s">
        <v>104</v>
      </c>
      <c r="AK71" s="199" t="s">
        <v>104</v>
      </c>
      <c r="AL71" s="185"/>
      <c r="AM71" s="185"/>
      <c r="AN71" s="173"/>
      <c r="AO71" s="173"/>
      <c r="AP71" s="173"/>
      <c r="AQ71" s="173"/>
      <c r="AR71" s="173"/>
      <c r="AS71" s="173"/>
      <c r="AT71" s="173"/>
      <c r="AU71" s="173"/>
      <c r="AV71" s="173"/>
    </row>
    <row r="72" spans="2:48" ht="14.25">
      <c r="B72" s="253" t="s">
        <v>101</v>
      </c>
      <c r="C72" s="254"/>
      <c r="D72" s="217" t="s">
        <v>98</v>
      </c>
      <c r="E72" s="263" t="s">
        <v>131</v>
      </c>
      <c r="F72" s="264"/>
      <c r="G72" s="178" t="s">
        <v>106</v>
      </c>
      <c r="H72" s="179" t="s">
        <v>105</v>
      </c>
      <c r="I72" s="179"/>
      <c r="J72" s="179"/>
      <c r="K72" s="179"/>
      <c r="L72" s="179" t="s">
        <v>103</v>
      </c>
      <c r="M72" s="179"/>
      <c r="N72" s="179" t="s">
        <v>104</v>
      </c>
      <c r="O72" s="179" t="s">
        <v>105</v>
      </c>
      <c r="P72" s="179"/>
      <c r="Q72" s="179"/>
      <c r="R72" s="179"/>
      <c r="S72" s="179" t="s">
        <v>105</v>
      </c>
      <c r="T72" s="179"/>
      <c r="U72" s="179"/>
      <c r="V72" s="179" t="s">
        <v>104</v>
      </c>
      <c r="W72" s="179" t="s">
        <v>106</v>
      </c>
      <c r="X72" s="179" t="s">
        <v>106</v>
      </c>
      <c r="Y72" s="179"/>
      <c r="Z72" s="179" t="s">
        <v>105</v>
      </c>
      <c r="AA72" s="179"/>
      <c r="AB72" s="179"/>
      <c r="AC72" s="179" t="s">
        <v>104</v>
      </c>
      <c r="AD72" s="179" t="s">
        <v>104</v>
      </c>
      <c r="AE72" s="179" t="s">
        <v>105</v>
      </c>
      <c r="AF72" s="179"/>
      <c r="AG72" s="179"/>
      <c r="AH72" s="179" t="s">
        <v>103</v>
      </c>
      <c r="AI72" s="198" t="s">
        <v>105</v>
      </c>
      <c r="AJ72" s="198"/>
      <c r="AK72" s="199"/>
      <c r="AL72" s="208"/>
      <c r="AM72" s="185"/>
      <c r="AN72" s="173"/>
      <c r="AO72" s="173"/>
      <c r="AP72" s="173"/>
      <c r="AQ72" s="173"/>
      <c r="AR72" s="173"/>
      <c r="AS72" s="173"/>
      <c r="AT72" s="173"/>
      <c r="AU72" s="173"/>
      <c r="AV72" s="173"/>
    </row>
    <row r="73" spans="2:48" ht="14.25">
      <c r="B73" s="253" t="s">
        <v>101</v>
      </c>
      <c r="C73" s="254"/>
      <c r="D73" s="217" t="s">
        <v>38</v>
      </c>
      <c r="E73" s="243" t="s">
        <v>132</v>
      </c>
      <c r="F73" s="244"/>
      <c r="G73" s="178" t="s">
        <v>103</v>
      </c>
      <c r="H73" s="179" t="s">
        <v>103</v>
      </c>
      <c r="I73" s="179" t="s">
        <v>103</v>
      </c>
      <c r="J73" s="179"/>
      <c r="K73" s="179"/>
      <c r="L73" s="179" t="s">
        <v>103</v>
      </c>
      <c r="M73" s="179" t="s">
        <v>103</v>
      </c>
      <c r="N73" s="179" t="s">
        <v>103</v>
      </c>
      <c r="O73" s="179" t="s">
        <v>103</v>
      </c>
      <c r="P73" s="179" t="s">
        <v>103</v>
      </c>
      <c r="Q73" s="179"/>
      <c r="R73" s="179"/>
      <c r="S73" s="179" t="s">
        <v>103</v>
      </c>
      <c r="T73" s="179" t="s">
        <v>103</v>
      </c>
      <c r="U73" s="179" t="s">
        <v>103</v>
      </c>
      <c r="V73" s="179" t="s">
        <v>103</v>
      </c>
      <c r="W73" s="179" t="s">
        <v>103</v>
      </c>
      <c r="X73" s="179"/>
      <c r="Y73" s="179"/>
      <c r="Z73" s="179" t="s">
        <v>103</v>
      </c>
      <c r="AA73" s="179" t="s">
        <v>103</v>
      </c>
      <c r="AB73" s="179" t="s">
        <v>103</v>
      </c>
      <c r="AC73" s="179" t="s">
        <v>103</v>
      </c>
      <c r="AD73" s="179" t="s">
        <v>103</v>
      </c>
      <c r="AE73" s="179"/>
      <c r="AF73" s="179" t="s">
        <v>103</v>
      </c>
      <c r="AG73" s="179" t="s">
        <v>103</v>
      </c>
      <c r="AH73" s="179" t="s">
        <v>103</v>
      </c>
      <c r="AI73" s="179" t="s">
        <v>103</v>
      </c>
      <c r="AJ73" s="179" t="s">
        <v>103</v>
      </c>
      <c r="AK73" s="199"/>
      <c r="AL73" s="185"/>
      <c r="AM73" s="185"/>
      <c r="AN73" s="173"/>
      <c r="AO73" s="173"/>
      <c r="AP73" s="173"/>
      <c r="AQ73" s="173"/>
      <c r="AR73" s="173"/>
      <c r="AS73" s="173"/>
      <c r="AT73" s="173"/>
      <c r="AU73" s="173"/>
      <c r="AV73" s="173"/>
    </row>
    <row r="74" spans="2:48" ht="14.25">
      <c r="B74" s="241" t="s">
        <v>101</v>
      </c>
      <c r="C74" s="242"/>
      <c r="D74" s="217" t="s">
        <v>98</v>
      </c>
      <c r="E74" s="263" t="s">
        <v>133</v>
      </c>
      <c r="F74" s="264"/>
      <c r="G74" s="178" t="s">
        <v>103</v>
      </c>
      <c r="H74" s="179" t="s">
        <v>103</v>
      </c>
      <c r="I74" s="179"/>
      <c r="J74" s="179" t="s">
        <v>104</v>
      </c>
      <c r="K74" s="179"/>
      <c r="L74" s="179" t="s">
        <v>104</v>
      </c>
      <c r="M74" s="179" t="s">
        <v>104</v>
      </c>
      <c r="N74" s="179"/>
      <c r="O74" s="179"/>
      <c r="P74" s="179" t="s">
        <v>104</v>
      </c>
      <c r="Q74" s="179" t="s">
        <v>103</v>
      </c>
      <c r="R74" s="179" t="s">
        <v>103</v>
      </c>
      <c r="S74" s="179"/>
      <c r="T74" s="179" t="s">
        <v>104</v>
      </c>
      <c r="U74" s="179"/>
      <c r="V74" s="179" t="s">
        <v>103</v>
      </c>
      <c r="W74" s="179"/>
      <c r="X74" s="179"/>
      <c r="Y74" s="179" t="s">
        <v>106</v>
      </c>
      <c r="Z74" s="179"/>
      <c r="AA74" s="179" t="s">
        <v>104</v>
      </c>
      <c r="AB74" s="179" t="s">
        <v>106</v>
      </c>
      <c r="AC74" s="179"/>
      <c r="AD74" s="179"/>
      <c r="AE74" s="179"/>
      <c r="AF74" s="179" t="s">
        <v>106</v>
      </c>
      <c r="AG74" s="179" t="s">
        <v>106</v>
      </c>
      <c r="AH74" s="179"/>
      <c r="AI74" s="198" t="s">
        <v>106</v>
      </c>
      <c r="AJ74" s="198" t="s">
        <v>106</v>
      </c>
      <c r="AK74" s="199"/>
      <c r="AL74" s="209"/>
      <c r="AM74" s="185"/>
      <c r="AN74" s="173"/>
      <c r="AO74" s="173"/>
      <c r="AP74" s="173"/>
      <c r="AQ74" s="173"/>
      <c r="AR74" s="173"/>
      <c r="AS74" s="173"/>
      <c r="AT74" s="173"/>
      <c r="AU74" s="173"/>
      <c r="AV74" s="173"/>
    </row>
    <row r="75" spans="2:48" ht="15" thickBot="1">
      <c r="B75" s="257" t="s">
        <v>119</v>
      </c>
      <c r="C75" s="258"/>
      <c r="D75" s="192" t="s">
        <v>100</v>
      </c>
      <c r="E75" s="243" t="s">
        <v>145</v>
      </c>
      <c r="F75" s="244"/>
      <c r="G75" s="212"/>
      <c r="H75" s="177"/>
      <c r="I75" s="177"/>
      <c r="J75" s="177"/>
      <c r="K75" s="177"/>
      <c r="L75" s="177"/>
      <c r="M75" s="177"/>
      <c r="N75" s="177"/>
      <c r="O75" s="177" t="s">
        <v>109</v>
      </c>
      <c r="P75" s="177"/>
      <c r="Q75" s="177" t="s">
        <v>109</v>
      </c>
      <c r="R75" s="177"/>
      <c r="S75" s="177"/>
      <c r="T75" s="177"/>
      <c r="U75" s="177"/>
      <c r="V75" s="177"/>
      <c r="W75" s="177" t="s">
        <v>109</v>
      </c>
      <c r="X75" s="177" t="s">
        <v>109</v>
      </c>
      <c r="Y75" s="177"/>
      <c r="Z75" s="177"/>
      <c r="AA75" s="177"/>
      <c r="AB75" s="177"/>
      <c r="AC75" s="177"/>
      <c r="AD75" s="177"/>
      <c r="AE75" s="177" t="s">
        <v>109</v>
      </c>
      <c r="AF75" s="177" t="s">
        <v>109</v>
      </c>
      <c r="AG75" s="177"/>
      <c r="AH75" s="177"/>
      <c r="AI75" s="213"/>
      <c r="AJ75" s="213"/>
      <c r="AK75" s="214" t="s">
        <v>109</v>
      </c>
      <c r="AL75" s="209"/>
      <c r="AM75" s="185"/>
      <c r="AN75" s="173"/>
      <c r="AO75" s="173"/>
      <c r="AP75" s="173"/>
      <c r="AQ75" s="173"/>
      <c r="AR75" s="173"/>
      <c r="AS75" s="173"/>
      <c r="AT75" s="173"/>
      <c r="AU75" s="173"/>
      <c r="AV75" s="173"/>
    </row>
    <row r="76" spans="2:48" ht="14.25">
      <c r="B76" s="174"/>
      <c r="C76" s="174" t="s">
        <v>108</v>
      </c>
      <c r="D76" s="174"/>
      <c r="E76" s="211"/>
      <c r="F76" s="211"/>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211"/>
      <c r="AK76" s="211"/>
      <c r="AL76" s="173"/>
      <c r="AM76" s="173"/>
      <c r="AN76" s="173"/>
      <c r="AO76" s="173"/>
      <c r="AP76" s="173"/>
      <c r="AQ76" s="173"/>
      <c r="AR76" s="173"/>
      <c r="AS76" s="173"/>
      <c r="AT76" s="173"/>
      <c r="AU76" s="173"/>
      <c r="AV76" s="173"/>
    </row>
    <row r="77" spans="2:48" ht="14.25">
      <c r="B77" s="174"/>
      <c r="C77" s="174"/>
      <c r="D77" s="185" t="s">
        <v>11</v>
      </c>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3"/>
      <c r="AM77" s="173"/>
      <c r="AN77" s="173"/>
      <c r="AO77" s="173"/>
      <c r="AP77" s="173"/>
      <c r="AQ77" s="173"/>
      <c r="AR77" s="173"/>
      <c r="AS77" s="173"/>
      <c r="AT77" s="173"/>
      <c r="AU77" s="173"/>
      <c r="AV77" s="173"/>
    </row>
    <row r="78" spans="2:48" ht="14.25">
      <c r="B78" s="182"/>
      <c r="C78" s="183" t="s">
        <v>152</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N78" s="185"/>
      <c r="AO78" s="185"/>
      <c r="AP78" s="185"/>
      <c r="AQ78" s="185"/>
      <c r="AR78" s="185"/>
      <c r="AS78" s="185"/>
      <c r="AT78" s="185"/>
      <c r="AU78" s="185"/>
      <c r="AV78" s="185"/>
    </row>
    <row r="79" spans="2:48" ht="14.25" customHeight="1">
      <c r="B79" s="186"/>
      <c r="C79" s="221" t="s">
        <v>151</v>
      </c>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N79" s="185"/>
      <c r="AO79" s="185"/>
      <c r="AP79" s="185"/>
      <c r="AQ79" s="185"/>
      <c r="AR79" s="185"/>
      <c r="AS79" s="185"/>
      <c r="AT79" s="185"/>
      <c r="AU79" s="185"/>
      <c r="AV79" s="185"/>
    </row>
    <row r="80" spans="2:48" ht="14.25" customHeight="1">
      <c r="B80" s="186"/>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N80" s="185"/>
      <c r="AO80" s="185"/>
      <c r="AP80" s="185"/>
      <c r="AQ80" s="185"/>
      <c r="AR80" s="185"/>
      <c r="AS80" s="185"/>
      <c r="AT80" s="185"/>
      <c r="AU80" s="185"/>
      <c r="AV80" s="185"/>
    </row>
    <row r="81" spans="2:48" ht="14.25" customHeight="1">
      <c r="B81" s="18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N81" s="185"/>
      <c r="AO81" s="185"/>
      <c r="AP81" s="185"/>
      <c r="AQ81" s="185"/>
      <c r="AR81" s="185"/>
      <c r="AS81" s="185"/>
      <c r="AT81" s="185"/>
      <c r="AU81" s="185"/>
      <c r="AV81" s="185"/>
    </row>
    <row r="82" spans="2:48" ht="14.25" customHeight="1">
      <c r="B82" s="186"/>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N82" s="185"/>
      <c r="AO82" s="185"/>
      <c r="AP82" s="185"/>
      <c r="AQ82" s="185"/>
      <c r="AR82" s="185"/>
      <c r="AS82" s="185"/>
      <c r="AT82" s="185"/>
      <c r="AU82" s="185"/>
      <c r="AV82" s="185"/>
    </row>
    <row r="83" spans="2:48" ht="14.25" customHeight="1">
      <c r="B83" s="18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N83" s="185"/>
      <c r="AO83" s="185"/>
      <c r="AP83" s="185"/>
      <c r="AQ83" s="185"/>
      <c r="AR83" s="185"/>
      <c r="AS83" s="185"/>
      <c r="AT83" s="185"/>
      <c r="AU83" s="185"/>
      <c r="AV83" s="185"/>
    </row>
    <row r="84" spans="2:48" ht="14.25" customHeight="1">
      <c r="B84" s="186"/>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N84" s="185"/>
      <c r="AO84" s="185"/>
      <c r="AP84" s="185"/>
      <c r="AQ84" s="185"/>
      <c r="AR84" s="185"/>
      <c r="AS84" s="185"/>
      <c r="AT84" s="185"/>
      <c r="AU84" s="185"/>
      <c r="AV84" s="185"/>
    </row>
    <row r="85" spans="2:48" ht="14.25">
      <c r="B85" s="187"/>
      <c r="C85" s="188"/>
      <c r="E85" s="188"/>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4"/>
      <c r="AE85" s="184"/>
      <c r="AF85" s="184"/>
      <c r="AG85" s="184"/>
      <c r="AH85" s="184"/>
      <c r="AI85" s="184"/>
      <c r="AJ85" s="184"/>
      <c r="AK85" s="184"/>
      <c r="AN85" s="185"/>
      <c r="AO85" s="185"/>
      <c r="AP85" s="185"/>
      <c r="AQ85" s="185"/>
      <c r="AR85" s="185"/>
      <c r="AS85" s="185"/>
      <c r="AT85" s="185"/>
      <c r="AU85" s="185"/>
      <c r="AV85" s="185"/>
    </row>
    <row r="86" spans="2:48" ht="14.25" customHeight="1">
      <c r="B86" s="186"/>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N86" s="185"/>
      <c r="AO86" s="185"/>
      <c r="AP86" s="185"/>
      <c r="AQ86" s="185"/>
      <c r="AR86" s="185"/>
      <c r="AS86" s="185"/>
      <c r="AT86" s="185"/>
      <c r="AU86" s="185"/>
      <c r="AV86" s="185"/>
    </row>
    <row r="87" spans="2:48" ht="14.25">
      <c r="B87" s="187"/>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N87" s="185"/>
      <c r="AO87" s="185"/>
      <c r="AP87" s="185"/>
      <c r="AQ87" s="185"/>
      <c r="AR87" s="185"/>
      <c r="AS87" s="185"/>
      <c r="AT87" s="185"/>
      <c r="AU87" s="185"/>
      <c r="AV87" s="185"/>
    </row>
    <row r="88" spans="2:48" ht="14.25" customHeight="1">
      <c r="B88" s="18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N88" s="185"/>
      <c r="AO88" s="185"/>
      <c r="AP88" s="185"/>
      <c r="AQ88" s="185"/>
      <c r="AR88" s="185"/>
      <c r="AS88" s="185"/>
      <c r="AT88" s="185"/>
      <c r="AU88" s="185"/>
      <c r="AV88" s="185"/>
    </row>
    <row r="89" spans="2:48" ht="14.25">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N89" s="185"/>
      <c r="AO89" s="185"/>
      <c r="AP89" s="185"/>
      <c r="AQ89" s="185"/>
      <c r="AR89" s="185"/>
      <c r="AS89" s="185"/>
      <c r="AT89" s="185"/>
      <c r="AU89" s="185"/>
      <c r="AV89" s="185"/>
    </row>
    <row r="90" spans="2:48" ht="14.25">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N90" s="173"/>
      <c r="AO90" s="173"/>
      <c r="AP90" s="173"/>
      <c r="AQ90" s="173"/>
      <c r="AR90" s="173"/>
      <c r="AS90" s="173"/>
      <c r="AT90" s="173"/>
      <c r="AU90" s="173"/>
      <c r="AV90" s="173"/>
    </row>
    <row r="91" spans="2:48" ht="14.25">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N91" s="173"/>
      <c r="AO91" s="173"/>
      <c r="AP91" s="173"/>
      <c r="AQ91" s="173"/>
      <c r="AR91" s="173"/>
      <c r="AS91" s="173"/>
      <c r="AT91" s="173"/>
      <c r="AU91" s="173"/>
      <c r="AV91" s="173"/>
    </row>
  </sheetData>
  <sheetProtection/>
  <mergeCells count="36">
    <mergeCell ref="E75:F75"/>
    <mergeCell ref="B60:F60"/>
    <mergeCell ref="E69:F69"/>
    <mergeCell ref="E71:F71"/>
    <mergeCell ref="E70:F70"/>
    <mergeCell ref="E72:F72"/>
    <mergeCell ref="E73:F73"/>
    <mergeCell ref="E74:F74"/>
    <mergeCell ref="B71:C71"/>
    <mergeCell ref="B72:C72"/>
    <mergeCell ref="B73:C73"/>
    <mergeCell ref="B75:C75"/>
    <mergeCell ref="B74:C74"/>
    <mergeCell ref="E64:F64"/>
    <mergeCell ref="E65:F65"/>
    <mergeCell ref="E66:F66"/>
    <mergeCell ref="E67:F67"/>
    <mergeCell ref="E68:F68"/>
    <mergeCell ref="B68:C68"/>
    <mergeCell ref="B69:C69"/>
    <mergeCell ref="B62:C63"/>
    <mergeCell ref="B64:C64"/>
    <mergeCell ref="B65:C65"/>
    <mergeCell ref="B66:C66"/>
    <mergeCell ref="B61:D61"/>
    <mergeCell ref="B67:C67"/>
    <mergeCell ref="B70:C70"/>
    <mergeCell ref="E62:F63"/>
    <mergeCell ref="AK20:AK22"/>
    <mergeCell ref="AG4:AH4"/>
    <mergeCell ref="T51:X51"/>
    <mergeCell ref="Y51:AG51"/>
    <mergeCell ref="AH51:AJ51"/>
    <mergeCell ref="T52:X52"/>
    <mergeCell ref="Y52:AG52"/>
    <mergeCell ref="AH52:AJ52"/>
  </mergeCells>
  <printOptions/>
  <pageMargins left="0.5511811023622047" right="0.35433070866141736" top="0.7480314960629921" bottom="0.1968503937007874" header="0.4330708661417323" footer="0.31496062992125984"/>
  <pageSetup horizontalDpi="600" verticalDpi="600" orientation="landscape" paperSize="9" scale="73"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DPWS125</dc:creator>
  <cp:keywords/>
  <dc:description/>
  <cp:lastModifiedBy>朝霞市</cp:lastModifiedBy>
  <cp:lastPrinted>2019-09-17T06:09:33Z</cp:lastPrinted>
  <dcterms:created xsi:type="dcterms:W3CDTF">2006-03-06T02:53:48Z</dcterms:created>
  <dcterms:modified xsi:type="dcterms:W3CDTF">2019-09-17T06:09:37Z</dcterms:modified>
  <cp:category/>
  <cp:version/>
  <cp:contentType/>
  <cp:contentStatus/>
</cp:coreProperties>
</file>