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4.11.1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D4" i="12"/>
  <c r="C4" i="12" s="1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<sst xmlns="http://schemas.openxmlformats.org/spreadsheetml/2006/main" count="113" uniqueCount="70">
  <si>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</si>
  <si>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</si>
  <si>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</si>
  <si>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</si>
  <si>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</si>
  <si>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</si>
  <si>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</si>
  <si>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</si>
  <si>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</si>
  <si>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</si>
  <si>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</si>
  <si>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</si>
  <si>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</si>
  <si>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</si>
  <si>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</si>
  <si>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</si>
  <si>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</si>
  <si>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</si>
  <si>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</si>
  <si>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</si>
  <si>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</si>
  <si>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</si>
  <si>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</si>
  <si>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</si>
  <si>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</si>
  <si>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</si>
  <si>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</si>
  <si>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</si>
  <si>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</si>
  <si>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</si>
  <si>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</si>
  <si>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</si>
  <si>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</si>
  <si>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</si>
  <si>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</si>
  <si>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</si>
  <si>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</si>
  <si>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</si>
  <si>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</si>
  <si>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</si>
  <si>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</si>
  <si>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</si>
  <si>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</si>
  <si>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</si>
  <si>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</si>
  <si>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</si>
  <si>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</si>
  <si>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</si>
  <si>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</si>
  <si>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</si>
  <si>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</si>
  <si>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</si>
  <si>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</si>
  <si>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</si>
  <si>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</si>
  <si>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</si>
  <si>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</si>
  <si>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</si>
  <si>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</si>
  <si>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</si>
  <si>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</si>
  <si>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</si>
  <si>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</si>
  <si>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</si>
  <si>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</si>
  <si>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</si>
  <si>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</si>
  <si>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</si>
  <si>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r>
      <rPr>
        <sz val="11"/>
        <rFont val="ＭＳ Ｐゴシック"/>
        <family val="3"/>
        <charset val="128"/>
      </rPr>
      <t>本   町 １丁目</t>
    </r>
  </si>
  <si>
    <t>令和４年１１月１日現在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</si>
</sst>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1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4">
    <xf numFmtId="0" fontId="0" fillId="0" borderId="0" xfId="0"/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left"/>
    </xf>
    <xf numFmtId="177" fontId="5" fillId="0" borderId="16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9" fillId="0" borderId="10" xfId="0" applyNumberFormat="1" applyFont="1" applyBorder="1"/>
    <xf numFmtId="177" fontId="9" fillId="0" borderId="10" xfId="1" applyNumberFormat="1" applyFont="1" applyBorder="1" applyAlignment="1">
      <alignment horizontal="right" vertical="center"/>
    </xf>
    <xf numFmtId="177" fontId="9" fillId="0" borderId="29" xfId="0" applyNumberFormat="1" applyFont="1" applyBorder="1"/>
    <xf numFmtId="177" fontId="9" fillId="0" borderId="35" xfId="0" applyNumberFormat="1" applyFont="1" applyBorder="1"/>
    <xf numFmtId="177" fontId="9" fillId="0" borderId="14" xfId="0" applyNumberFormat="1" applyFont="1" applyBorder="1"/>
    <xf numFmtId="177" fontId="9" fillId="0" borderId="14" xfId="1" applyNumberFormat="1" applyFont="1" applyBorder="1" applyAlignment="1">
      <alignment horizontal="right" vertical="center"/>
    </xf>
    <xf numFmtId="177" fontId="9" fillId="0" borderId="15" xfId="0" applyNumberFormat="1" applyFont="1" applyBorder="1"/>
    <xf numFmtId="177" fontId="9" fillId="0" borderId="36" xfId="0" applyNumberFormat="1" applyFont="1" applyBorder="1"/>
    <xf numFmtId="177" fontId="9" fillId="0" borderId="15" xfId="1" applyNumberFormat="1" applyFont="1" applyBorder="1" applyAlignment="1">
      <alignment horizontal="right" vertical="center"/>
    </xf>
    <xf numFmtId="177" fontId="8" fillId="0" borderId="17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center" vertical="center"/>
    </xf>
    <xf numFmtId="178" fontId="9" fillId="0" borderId="14" xfId="0" applyNumberFormat="1" applyFont="1" applyBorder="1"/>
    <xf numFmtId="178" fontId="9" fillId="0" borderId="15" xfId="0" applyNumberFormat="1" applyFont="1" applyBorder="1"/>
    <xf numFmtId="177" fontId="9" fillId="0" borderId="36" xfId="1" applyNumberFormat="1" applyFont="1" applyBorder="1" applyAlignment="1">
      <alignment horizontal="right" vertical="center"/>
    </xf>
    <xf numFmtId="177" fontId="9" fillId="0" borderId="21" xfId="1" applyNumberFormat="1" applyFont="1" applyBorder="1" applyAlignment="1">
      <alignment horizontal="right" vertical="center"/>
    </xf>
    <xf numFmtId="178" fontId="9" fillId="0" borderId="21" xfId="0" applyNumberFormat="1" applyFont="1" applyBorder="1"/>
    <xf numFmtId="178" fontId="9" fillId="0" borderId="22" xfId="0" applyNumberFormat="1" applyFont="1" applyBorder="1"/>
    <xf numFmtId="177" fontId="9" fillId="0" borderId="21" xfId="0" applyNumberFormat="1" applyFont="1" applyBorder="1"/>
    <xf numFmtId="177" fontId="9" fillId="0" borderId="22" xfId="0" applyNumberFormat="1" applyFont="1" applyBorder="1"/>
    <xf numFmtId="177" fontId="9" fillId="0" borderId="37" xfId="0" applyNumberFormat="1" applyFont="1" applyBorder="1"/>
    <xf numFmtId="176" fontId="8" fillId="0" borderId="14" xfId="1" applyNumberFormat="1" applyFont="1" applyBorder="1" applyAlignment="1">
      <alignment horizontal="center" vertical="center"/>
    </xf>
    <xf numFmtId="176" fontId="8" fillId="0" borderId="27" xfId="1" applyNumberFormat="1" applyFont="1" applyBorder="1" applyAlignment="1">
      <alignment horizontal="center" vertical="center"/>
    </xf>
    <xf numFmtId="176" fontId="8" fillId="0" borderId="33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9" fillId="0" borderId="14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33" xfId="1" applyNumberFormat="1" applyFont="1" applyBorder="1" applyAlignment="1">
      <alignment horizontal="center" vertical="center"/>
    </xf>
    <xf numFmtId="176" fontId="0" fillId="0" borderId="26" xfId="0" applyNumberFormat="1" applyBorder="1" applyAlignment="1">
      <alignment horizontal="left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31" xfId="0" applyNumberFormat="1" applyFon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32" xfId="0" applyNumberFormat="1" applyFont="1" applyFill="1" applyBorder="1" applyAlignment="1">
      <alignment horizontal="center" vertical="center"/>
    </xf>
    <xf numFmtId="176" fontId="10" fillId="0" borderId="25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left"/>
    </xf>
    <xf numFmtId="177" fontId="0" fillId="2" borderId="31" xfId="0" applyNumberFormat="1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C6" sqref="C6"/>
    </sheetView>
  </sheetViews>
  <sheetFormatPr defaultColWidth="9" defaultRowHeight="13.5" x14ac:dyDescent="0.15"/>
  <cols>
    <col min="1" max="1" width="13" style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9" ht="14.25" thickBot="1" x14ac:dyDescent="0.2">
      <c r="O2" s="58" t="s">
        <v>69</v>
      </c>
      <c r="P2" s="58"/>
      <c r="Q2" s="58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9" t="s">
        <v>0</v>
      </c>
      <c r="G3" s="60"/>
      <c r="H3" s="3" t="s">
        <v>1</v>
      </c>
      <c r="I3" s="3" t="s">
        <v>2</v>
      </c>
      <c r="J3" s="3" t="s">
        <v>3</v>
      </c>
      <c r="K3" s="4" t="s">
        <v>4</v>
      </c>
      <c r="L3" s="59" t="s">
        <v>0</v>
      </c>
      <c r="M3" s="60"/>
      <c r="N3" s="3" t="s">
        <v>1</v>
      </c>
      <c r="O3" s="3" t="s">
        <v>2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16">
        <f>SUM(B9:B31,H4:H31,N4:N31)</f>
        <v>69187</v>
      </c>
      <c r="C4" s="16">
        <f>D4+E4</f>
        <v>144194</v>
      </c>
      <c r="D4" s="16">
        <f>SUM(D9:D31,J4:J31,P4:P31)</f>
        <v>72720</v>
      </c>
      <c r="E4" s="16">
        <f>SUM(E9:E31,K4:K31,Q4:Q31)</f>
        <v>71474</v>
      </c>
      <c r="F4" s="61" t="s">
        <v>6</v>
      </c>
      <c r="G4" s="62"/>
      <c r="H4" s="17">
        <v>981</v>
      </c>
      <c r="I4" s="18">
        <v>2185</v>
      </c>
      <c r="J4" s="17">
        <v>1120</v>
      </c>
      <c r="K4" s="19">
        <v>1065</v>
      </c>
      <c r="L4" s="61" t="s">
        <v>7</v>
      </c>
      <c r="M4" s="63"/>
      <c r="N4" s="17">
        <v>762</v>
      </c>
      <c r="O4" s="18">
        <v>1599</v>
      </c>
      <c r="P4" s="17">
        <v>808</v>
      </c>
      <c r="Q4" s="20">
        <v>791</v>
      </c>
    </row>
    <row r="5" spans="1:19" ht="17.25" customHeight="1" x14ac:dyDescent="0.2">
      <c r="A5" s="7" t="s">
        <v>8</v>
      </c>
      <c r="B5" s="16">
        <f>B4-B6-B7</f>
        <v>66140</v>
      </c>
      <c r="C5" s="16">
        <f>SUM(D5:E5)</f>
        <v>139988</v>
      </c>
      <c r="D5" s="16">
        <v>70576</v>
      </c>
      <c r="E5" s="16">
        <v>69412</v>
      </c>
      <c r="F5" s="47" t="s">
        <v>9</v>
      </c>
      <c r="G5" s="48"/>
      <c r="H5" s="21">
        <v>845</v>
      </c>
      <c r="I5" s="22">
        <v>1843</v>
      </c>
      <c r="J5" s="21">
        <v>931</v>
      </c>
      <c r="K5" s="23">
        <v>912</v>
      </c>
      <c r="L5" s="47" t="s">
        <v>10</v>
      </c>
      <c r="M5" s="57"/>
      <c r="N5" s="21">
        <v>1084</v>
      </c>
      <c r="O5" s="22">
        <v>1939</v>
      </c>
      <c r="P5" s="21">
        <v>962</v>
      </c>
      <c r="Q5" s="24">
        <v>977</v>
      </c>
      <c r="R5" s="8"/>
      <c r="S5" s="8"/>
    </row>
    <row r="6" spans="1:19" ht="17.25" customHeight="1" x14ac:dyDescent="0.2">
      <c r="A6" s="7" t="s">
        <v>11</v>
      </c>
      <c r="B6" s="22">
        <v>2356</v>
      </c>
      <c r="C6" s="16">
        <f>SUM(D6:E6)</f>
        <v>4206</v>
      </c>
      <c r="D6" s="22">
        <v>2144</v>
      </c>
      <c r="E6" s="25">
        <v>2062</v>
      </c>
      <c r="F6" s="47" t="s">
        <v>12</v>
      </c>
      <c r="G6" s="48"/>
      <c r="H6" s="21">
        <v>232</v>
      </c>
      <c r="I6" s="22">
        <v>339</v>
      </c>
      <c r="J6" s="21">
        <v>231</v>
      </c>
      <c r="K6" s="23">
        <v>108</v>
      </c>
      <c r="L6" s="47" t="s">
        <v>9</v>
      </c>
      <c r="M6" s="57"/>
      <c r="N6" s="21">
        <v>2054</v>
      </c>
      <c r="O6" s="22">
        <v>4379</v>
      </c>
      <c r="P6" s="21">
        <v>2199</v>
      </c>
      <c r="Q6" s="24">
        <v>2180</v>
      </c>
    </row>
    <row r="7" spans="1:19" ht="17.25" customHeight="1" x14ac:dyDescent="0.2">
      <c r="A7" s="7" t="s">
        <v>13</v>
      </c>
      <c r="B7" s="22">
        <v>691</v>
      </c>
      <c r="C7" s="14"/>
      <c r="D7" s="15"/>
      <c r="E7" s="26"/>
      <c r="F7" s="47" t="s">
        <v>14</v>
      </c>
      <c r="G7" s="48"/>
      <c r="H7" s="22">
        <v>0</v>
      </c>
      <c r="I7" s="22">
        <v>0</v>
      </c>
      <c r="J7" s="22">
        <v>0</v>
      </c>
      <c r="K7" s="25">
        <v>0</v>
      </c>
      <c r="L7" s="47" t="s">
        <v>15</v>
      </c>
      <c r="M7" s="57"/>
      <c r="N7" s="21">
        <v>725</v>
      </c>
      <c r="O7" s="22">
        <v>1722</v>
      </c>
      <c r="P7" s="21">
        <v>870</v>
      </c>
      <c r="Q7" s="24">
        <v>852</v>
      </c>
    </row>
    <row r="8" spans="1:19" ht="17.25" customHeight="1" x14ac:dyDescent="0.2">
      <c r="A8" s="9"/>
      <c r="B8" s="27"/>
      <c r="C8" s="28"/>
      <c r="D8" s="27"/>
      <c r="E8" s="29"/>
      <c r="F8" s="47" t="s">
        <v>16</v>
      </c>
      <c r="G8" s="48"/>
      <c r="H8" s="21">
        <v>34</v>
      </c>
      <c r="I8" s="22">
        <v>51</v>
      </c>
      <c r="J8" s="21">
        <v>32</v>
      </c>
      <c r="K8" s="23">
        <v>19</v>
      </c>
      <c r="L8" s="47" t="s">
        <v>17</v>
      </c>
      <c r="M8" s="57"/>
      <c r="N8" s="21">
        <v>68</v>
      </c>
      <c r="O8" s="22">
        <v>85</v>
      </c>
      <c r="P8" s="21">
        <v>44</v>
      </c>
      <c r="Q8" s="24">
        <v>41</v>
      </c>
    </row>
    <row r="9" spans="1:19" ht="17.25" customHeight="1" x14ac:dyDescent="0.2">
      <c r="A9" s="10" t="s">
        <v>68</v>
      </c>
      <c r="B9" s="22">
        <v>3483</v>
      </c>
      <c r="C9" s="22">
        <v>7159</v>
      </c>
      <c r="D9" s="30">
        <v>3583</v>
      </c>
      <c r="E9" s="31">
        <v>3576</v>
      </c>
      <c r="F9" s="47" t="s">
        <v>18</v>
      </c>
      <c r="G9" s="48"/>
      <c r="H9" s="21">
        <v>5</v>
      </c>
      <c r="I9" s="22">
        <v>9</v>
      </c>
      <c r="J9" s="21">
        <v>5</v>
      </c>
      <c r="K9" s="23">
        <v>4</v>
      </c>
      <c r="L9" s="47" t="s">
        <v>19</v>
      </c>
      <c r="M9" s="57"/>
      <c r="N9" s="21">
        <v>457</v>
      </c>
      <c r="O9" s="22">
        <v>953</v>
      </c>
      <c r="P9" s="21">
        <v>489</v>
      </c>
      <c r="Q9" s="24">
        <v>464</v>
      </c>
    </row>
    <row r="10" spans="1:19" ht="17.25" customHeight="1" x14ac:dyDescent="0.2">
      <c r="A10" s="10" t="s">
        <v>20</v>
      </c>
      <c r="B10" s="22">
        <v>3249</v>
      </c>
      <c r="C10" s="22">
        <v>6084</v>
      </c>
      <c r="D10" s="30">
        <v>2988</v>
      </c>
      <c r="E10" s="31">
        <v>3096</v>
      </c>
      <c r="F10" s="47" t="s">
        <v>21</v>
      </c>
      <c r="G10" s="48"/>
      <c r="H10" s="21">
        <v>8</v>
      </c>
      <c r="I10" s="22">
        <v>16</v>
      </c>
      <c r="J10" s="21">
        <v>13</v>
      </c>
      <c r="K10" s="23">
        <v>3</v>
      </c>
      <c r="L10" s="47" t="s">
        <v>22</v>
      </c>
      <c r="M10" s="57"/>
      <c r="N10" s="21">
        <v>660</v>
      </c>
      <c r="O10" s="22">
        <v>1431</v>
      </c>
      <c r="P10" s="21">
        <v>713</v>
      </c>
      <c r="Q10" s="24">
        <v>718</v>
      </c>
    </row>
    <row r="11" spans="1:19" ht="17.25" customHeight="1" x14ac:dyDescent="0.2">
      <c r="A11" s="10" t="s">
        <v>23</v>
      </c>
      <c r="B11" s="22">
        <v>794</v>
      </c>
      <c r="C11" s="22">
        <v>1701</v>
      </c>
      <c r="D11" s="30">
        <v>856</v>
      </c>
      <c r="E11" s="31">
        <v>845</v>
      </c>
      <c r="F11" s="47" t="s">
        <v>24</v>
      </c>
      <c r="G11" s="48"/>
      <c r="H11" s="21">
        <v>719</v>
      </c>
      <c r="I11" s="22">
        <v>719</v>
      </c>
      <c r="J11" s="21">
        <v>510</v>
      </c>
      <c r="K11" s="23">
        <v>209</v>
      </c>
      <c r="L11" s="47" t="s">
        <v>25</v>
      </c>
      <c r="M11" s="57"/>
      <c r="N11" s="21">
        <v>554</v>
      </c>
      <c r="O11" s="22">
        <v>1049</v>
      </c>
      <c r="P11" s="21">
        <v>493</v>
      </c>
      <c r="Q11" s="24">
        <v>556</v>
      </c>
    </row>
    <row r="12" spans="1:19" ht="17.25" customHeight="1" x14ac:dyDescent="0.2">
      <c r="A12" s="10" t="s">
        <v>26</v>
      </c>
      <c r="B12" s="22">
        <v>932</v>
      </c>
      <c r="C12" s="22">
        <v>1501</v>
      </c>
      <c r="D12" s="30">
        <v>741</v>
      </c>
      <c r="E12" s="31">
        <v>760</v>
      </c>
      <c r="F12" s="47" t="s">
        <v>27</v>
      </c>
      <c r="G12" s="48"/>
      <c r="H12" s="21">
        <v>563</v>
      </c>
      <c r="I12" s="22">
        <v>1233</v>
      </c>
      <c r="J12" s="21">
        <v>594</v>
      </c>
      <c r="K12" s="23">
        <v>639</v>
      </c>
      <c r="L12" s="47" t="s">
        <v>22</v>
      </c>
      <c r="M12" s="57"/>
      <c r="N12" s="21">
        <v>733</v>
      </c>
      <c r="O12" s="22">
        <v>1353</v>
      </c>
      <c r="P12" s="21">
        <v>691</v>
      </c>
      <c r="Q12" s="24">
        <v>662</v>
      </c>
    </row>
    <row r="13" spans="1:19" ht="17.25" customHeight="1" x14ac:dyDescent="0.2">
      <c r="A13" s="10" t="s">
        <v>28</v>
      </c>
      <c r="B13" s="22">
        <v>1377</v>
      </c>
      <c r="C13" s="22">
        <v>2539</v>
      </c>
      <c r="D13" s="30">
        <v>1198</v>
      </c>
      <c r="E13" s="31">
        <v>1341</v>
      </c>
      <c r="F13" s="47" t="s">
        <v>29</v>
      </c>
      <c r="G13" s="48"/>
      <c r="H13" s="21">
        <v>801</v>
      </c>
      <c r="I13" s="22">
        <v>1300</v>
      </c>
      <c r="J13" s="21">
        <v>665</v>
      </c>
      <c r="K13" s="23">
        <v>635</v>
      </c>
      <c r="L13" s="47" t="s">
        <v>30</v>
      </c>
      <c r="M13" s="57"/>
      <c r="N13" s="21">
        <v>374</v>
      </c>
      <c r="O13" s="22">
        <v>661</v>
      </c>
      <c r="P13" s="21">
        <v>344</v>
      </c>
      <c r="Q13" s="24">
        <v>317</v>
      </c>
    </row>
    <row r="14" spans="1:19" ht="17.25" customHeight="1" x14ac:dyDescent="0.2">
      <c r="A14" s="10" t="s">
        <v>31</v>
      </c>
      <c r="B14" s="22">
        <v>1165</v>
      </c>
      <c r="C14" s="22">
        <v>2611</v>
      </c>
      <c r="D14" s="30">
        <v>1328</v>
      </c>
      <c r="E14" s="31">
        <v>1283</v>
      </c>
      <c r="F14" s="47" t="s">
        <v>32</v>
      </c>
      <c r="G14" s="48"/>
      <c r="H14" s="21">
        <v>675</v>
      </c>
      <c r="I14" s="22">
        <v>1212</v>
      </c>
      <c r="J14" s="21">
        <v>642</v>
      </c>
      <c r="K14" s="23">
        <v>570</v>
      </c>
      <c r="L14" s="47" t="s">
        <v>22</v>
      </c>
      <c r="M14" s="57"/>
      <c r="N14" s="21">
        <v>280</v>
      </c>
      <c r="O14" s="22">
        <v>571</v>
      </c>
      <c r="P14" s="21">
        <v>284</v>
      </c>
      <c r="Q14" s="24">
        <v>287</v>
      </c>
    </row>
    <row r="15" spans="1:19" ht="17.25" customHeight="1" x14ac:dyDescent="0.2">
      <c r="A15" s="10" t="s">
        <v>28</v>
      </c>
      <c r="B15" s="22">
        <v>1146</v>
      </c>
      <c r="C15" s="22">
        <v>2418</v>
      </c>
      <c r="D15" s="30">
        <v>1261</v>
      </c>
      <c r="E15" s="31">
        <v>1157</v>
      </c>
      <c r="F15" s="47" t="s">
        <v>33</v>
      </c>
      <c r="G15" s="48"/>
      <c r="H15" s="21">
        <v>667</v>
      </c>
      <c r="I15" s="22">
        <v>1223</v>
      </c>
      <c r="J15" s="21">
        <v>593</v>
      </c>
      <c r="K15" s="23">
        <v>630</v>
      </c>
      <c r="L15" s="47" t="s">
        <v>34</v>
      </c>
      <c r="M15" s="57"/>
      <c r="N15" s="21">
        <v>466</v>
      </c>
      <c r="O15" s="22">
        <v>885</v>
      </c>
      <c r="P15" s="21">
        <v>465</v>
      </c>
      <c r="Q15" s="24">
        <v>420</v>
      </c>
    </row>
    <row r="16" spans="1:19" ht="17.25" customHeight="1" x14ac:dyDescent="0.2">
      <c r="A16" s="10" t="s">
        <v>35</v>
      </c>
      <c r="B16" s="22">
        <v>1281</v>
      </c>
      <c r="C16" s="22">
        <v>2967</v>
      </c>
      <c r="D16" s="30">
        <v>1418</v>
      </c>
      <c r="E16" s="31">
        <v>1549</v>
      </c>
      <c r="F16" s="47" t="s">
        <v>29</v>
      </c>
      <c r="G16" s="48"/>
      <c r="H16" s="21">
        <v>456</v>
      </c>
      <c r="I16" s="22">
        <v>852</v>
      </c>
      <c r="J16" s="21">
        <v>417</v>
      </c>
      <c r="K16" s="23">
        <v>435</v>
      </c>
      <c r="L16" s="47" t="s">
        <v>36</v>
      </c>
      <c r="M16" s="57"/>
      <c r="N16" s="21">
        <v>717</v>
      </c>
      <c r="O16" s="22">
        <v>1636</v>
      </c>
      <c r="P16" s="21">
        <v>836</v>
      </c>
      <c r="Q16" s="24">
        <v>800</v>
      </c>
    </row>
    <row r="17" spans="1:17" ht="17.25" customHeight="1" x14ac:dyDescent="0.2">
      <c r="A17" s="10" t="s">
        <v>37</v>
      </c>
      <c r="B17" s="22">
        <v>249</v>
      </c>
      <c r="C17" s="22">
        <v>487</v>
      </c>
      <c r="D17" s="30">
        <v>244</v>
      </c>
      <c r="E17" s="31">
        <v>243</v>
      </c>
      <c r="F17" s="47" t="s">
        <v>38</v>
      </c>
      <c r="G17" s="48"/>
      <c r="H17" s="21">
        <v>1763</v>
      </c>
      <c r="I17" s="22">
        <v>3776</v>
      </c>
      <c r="J17" s="21">
        <v>1856</v>
      </c>
      <c r="K17" s="23">
        <v>1920</v>
      </c>
      <c r="L17" s="47" t="s">
        <v>39</v>
      </c>
      <c r="M17" s="57"/>
      <c r="N17" s="21">
        <v>53</v>
      </c>
      <c r="O17" s="22">
        <v>77</v>
      </c>
      <c r="P17" s="21">
        <v>48</v>
      </c>
      <c r="Q17" s="24">
        <v>29</v>
      </c>
    </row>
    <row r="18" spans="1:17" ht="17.25" customHeight="1" x14ac:dyDescent="0.2">
      <c r="A18" s="10" t="s">
        <v>40</v>
      </c>
      <c r="B18" s="22">
        <v>585</v>
      </c>
      <c r="C18" s="22">
        <v>1231</v>
      </c>
      <c r="D18" s="30">
        <v>643</v>
      </c>
      <c r="E18" s="31">
        <v>588</v>
      </c>
      <c r="F18" s="47" t="s">
        <v>22</v>
      </c>
      <c r="G18" s="48"/>
      <c r="H18" s="21">
        <v>1904</v>
      </c>
      <c r="I18" s="22">
        <v>3991</v>
      </c>
      <c r="J18" s="21">
        <v>1971</v>
      </c>
      <c r="K18" s="23">
        <v>2020</v>
      </c>
      <c r="L18" s="49" t="s">
        <v>41</v>
      </c>
      <c r="M18" s="50"/>
      <c r="N18" s="21">
        <v>1995</v>
      </c>
      <c r="O18" s="22">
        <v>3875</v>
      </c>
      <c r="P18" s="21">
        <v>1901</v>
      </c>
      <c r="Q18" s="24">
        <v>1974</v>
      </c>
    </row>
    <row r="19" spans="1:17" ht="17.25" customHeight="1" x14ac:dyDescent="0.2">
      <c r="A19" s="10" t="s">
        <v>42</v>
      </c>
      <c r="B19" s="22">
        <v>900</v>
      </c>
      <c r="C19" s="22">
        <v>1815</v>
      </c>
      <c r="D19" s="30">
        <v>907</v>
      </c>
      <c r="E19" s="31">
        <v>908</v>
      </c>
      <c r="F19" s="47" t="s">
        <v>34</v>
      </c>
      <c r="G19" s="48"/>
      <c r="H19" s="21">
        <v>1979</v>
      </c>
      <c r="I19" s="22">
        <v>3855</v>
      </c>
      <c r="J19" s="21">
        <v>1903</v>
      </c>
      <c r="K19" s="23">
        <v>1952</v>
      </c>
      <c r="L19" s="49" t="s">
        <v>43</v>
      </c>
      <c r="M19" s="50"/>
      <c r="N19" s="21">
        <v>851</v>
      </c>
      <c r="O19" s="22">
        <v>1539</v>
      </c>
      <c r="P19" s="21">
        <v>764</v>
      </c>
      <c r="Q19" s="24">
        <v>775</v>
      </c>
    </row>
    <row r="20" spans="1:17" ht="17.25" customHeight="1" x14ac:dyDescent="0.2">
      <c r="A20" s="10" t="s">
        <v>28</v>
      </c>
      <c r="B20" s="22">
        <v>1317</v>
      </c>
      <c r="C20" s="22">
        <v>2879</v>
      </c>
      <c r="D20" s="30">
        <v>1481</v>
      </c>
      <c r="E20" s="31">
        <v>1398</v>
      </c>
      <c r="F20" s="47" t="s">
        <v>36</v>
      </c>
      <c r="G20" s="48"/>
      <c r="H20" s="21">
        <v>752</v>
      </c>
      <c r="I20" s="22">
        <v>1550</v>
      </c>
      <c r="J20" s="21">
        <v>755</v>
      </c>
      <c r="K20" s="23">
        <v>795</v>
      </c>
      <c r="L20" s="49" t="s">
        <v>44</v>
      </c>
      <c r="M20" s="50"/>
      <c r="N20" s="21">
        <v>861</v>
      </c>
      <c r="O20" s="22">
        <v>1724</v>
      </c>
      <c r="P20" s="21">
        <v>849</v>
      </c>
      <c r="Q20" s="24">
        <v>875</v>
      </c>
    </row>
    <row r="21" spans="1:17" ht="17.25" customHeight="1" x14ac:dyDescent="0.2">
      <c r="A21" s="10" t="s">
        <v>35</v>
      </c>
      <c r="B21" s="22">
        <v>455</v>
      </c>
      <c r="C21" s="22">
        <v>970</v>
      </c>
      <c r="D21" s="30">
        <v>476</v>
      </c>
      <c r="E21" s="31">
        <v>494</v>
      </c>
      <c r="F21" s="47" t="s">
        <v>45</v>
      </c>
      <c r="G21" s="48"/>
      <c r="H21" s="21">
        <v>939</v>
      </c>
      <c r="I21" s="22">
        <v>2070</v>
      </c>
      <c r="J21" s="21">
        <v>1025</v>
      </c>
      <c r="K21" s="23">
        <v>1045</v>
      </c>
      <c r="L21" s="49" t="s">
        <v>46</v>
      </c>
      <c r="M21" s="50"/>
      <c r="N21" s="21">
        <v>846</v>
      </c>
      <c r="O21" s="22">
        <v>1718</v>
      </c>
      <c r="P21" s="21">
        <v>829</v>
      </c>
      <c r="Q21" s="24">
        <v>889</v>
      </c>
    </row>
    <row r="22" spans="1:17" ht="17.25" customHeight="1" x14ac:dyDescent="0.2">
      <c r="A22" s="10" t="s">
        <v>47</v>
      </c>
      <c r="B22" s="22">
        <v>1293</v>
      </c>
      <c r="C22" s="22">
        <v>2820</v>
      </c>
      <c r="D22" s="30">
        <v>1406</v>
      </c>
      <c r="E22" s="31">
        <v>1414</v>
      </c>
      <c r="F22" s="47" t="s">
        <v>48</v>
      </c>
      <c r="G22" s="48"/>
      <c r="H22" s="21">
        <v>335</v>
      </c>
      <c r="I22" s="22">
        <v>755</v>
      </c>
      <c r="J22" s="21">
        <v>386</v>
      </c>
      <c r="K22" s="23">
        <v>369</v>
      </c>
      <c r="L22" s="47" t="s">
        <v>49</v>
      </c>
      <c r="M22" s="57"/>
      <c r="N22" s="21">
        <v>36</v>
      </c>
      <c r="O22" s="22">
        <v>41</v>
      </c>
      <c r="P22" s="21">
        <v>10</v>
      </c>
      <c r="Q22" s="24">
        <v>31</v>
      </c>
    </row>
    <row r="23" spans="1:17" ht="17.25" customHeight="1" x14ac:dyDescent="0.2">
      <c r="A23" s="10" t="s">
        <v>28</v>
      </c>
      <c r="B23" s="22">
        <v>1376</v>
      </c>
      <c r="C23" s="22">
        <v>2583</v>
      </c>
      <c r="D23" s="30">
        <v>1349</v>
      </c>
      <c r="E23" s="31">
        <v>1234</v>
      </c>
      <c r="F23" s="47" t="s">
        <v>22</v>
      </c>
      <c r="G23" s="48"/>
      <c r="H23" s="21">
        <v>594</v>
      </c>
      <c r="I23" s="22">
        <v>1412</v>
      </c>
      <c r="J23" s="21">
        <v>693</v>
      </c>
      <c r="K23" s="23">
        <v>719</v>
      </c>
      <c r="L23" s="47" t="s">
        <v>50</v>
      </c>
      <c r="M23" s="57"/>
      <c r="N23" s="21">
        <v>727</v>
      </c>
      <c r="O23" s="22">
        <v>1700</v>
      </c>
      <c r="P23" s="21">
        <v>880</v>
      </c>
      <c r="Q23" s="24">
        <v>820</v>
      </c>
    </row>
    <row r="24" spans="1:17" ht="17.25" customHeight="1" x14ac:dyDescent="0.2">
      <c r="A24" s="10" t="s">
        <v>35</v>
      </c>
      <c r="B24" s="22">
        <v>239</v>
      </c>
      <c r="C24" s="22">
        <v>604</v>
      </c>
      <c r="D24" s="30">
        <v>307</v>
      </c>
      <c r="E24" s="31">
        <v>297</v>
      </c>
      <c r="F24" s="47" t="s">
        <v>34</v>
      </c>
      <c r="G24" s="48"/>
      <c r="H24" s="21">
        <v>1572</v>
      </c>
      <c r="I24" s="22">
        <v>3554</v>
      </c>
      <c r="J24" s="21">
        <v>1773</v>
      </c>
      <c r="K24" s="23">
        <v>1781</v>
      </c>
      <c r="L24" s="47" t="s">
        <v>22</v>
      </c>
      <c r="M24" s="57"/>
      <c r="N24" s="21">
        <v>1439</v>
      </c>
      <c r="O24" s="22">
        <v>2972</v>
      </c>
      <c r="P24" s="21">
        <v>1521</v>
      </c>
      <c r="Q24" s="24">
        <v>1451</v>
      </c>
    </row>
    <row r="25" spans="1:17" ht="17.25" customHeight="1" x14ac:dyDescent="0.2">
      <c r="A25" s="10" t="s">
        <v>37</v>
      </c>
      <c r="B25" s="22">
        <v>1854</v>
      </c>
      <c r="C25" s="22">
        <v>4434</v>
      </c>
      <c r="D25" s="30">
        <v>2250</v>
      </c>
      <c r="E25" s="31">
        <v>2184</v>
      </c>
      <c r="F25" s="47" t="s">
        <v>51</v>
      </c>
      <c r="G25" s="48"/>
      <c r="H25" s="21">
        <v>1396</v>
      </c>
      <c r="I25" s="22">
        <v>2882</v>
      </c>
      <c r="J25" s="21">
        <v>1498</v>
      </c>
      <c r="K25" s="23">
        <v>1384</v>
      </c>
      <c r="L25" s="47" t="s">
        <v>34</v>
      </c>
      <c r="M25" s="57"/>
      <c r="N25" s="21">
        <v>1318</v>
      </c>
      <c r="O25" s="22">
        <v>2957</v>
      </c>
      <c r="P25" s="21">
        <v>1494</v>
      </c>
      <c r="Q25" s="24">
        <v>1463</v>
      </c>
    </row>
    <row r="26" spans="1:17" ht="17.25" customHeight="1" x14ac:dyDescent="0.2">
      <c r="A26" s="10" t="s">
        <v>40</v>
      </c>
      <c r="B26" s="22">
        <v>423</v>
      </c>
      <c r="C26" s="22">
        <v>1046</v>
      </c>
      <c r="D26" s="30">
        <v>524</v>
      </c>
      <c r="E26" s="31">
        <v>522</v>
      </c>
      <c r="F26" s="47" t="s">
        <v>29</v>
      </c>
      <c r="G26" s="48"/>
      <c r="H26" s="21">
        <v>612</v>
      </c>
      <c r="I26" s="22">
        <v>1249</v>
      </c>
      <c r="J26" s="21">
        <v>685</v>
      </c>
      <c r="K26" s="23">
        <v>564</v>
      </c>
      <c r="L26" s="47" t="s">
        <v>36</v>
      </c>
      <c r="M26" s="57"/>
      <c r="N26" s="21">
        <v>1250</v>
      </c>
      <c r="O26" s="22">
        <v>3085</v>
      </c>
      <c r="P26" s="21">
        <v>1575</v>
      </c>
      <c r="Q26" s="24">
        <v>1510</v>
      </c>
    </row>
    <row r="27" spans="1:17" ht="17.25" customHeight="1" x14ac:dyDescent="0.2">
      <c r="A27" s="10" t="s">
        <v>52</v>
      </c>
      <c r="B27" s="22">
        <v>480</v>
      </c>
      <c r="C27" s="22">
        <v>994</v>
      </c>
      <c r="D27" s="30">
        <v>512</v>
      </c>
      <c r="E27" s="31">
        <v>482</v>
      </c>
      <c r="F27" s="47" t="s">
        <v>32</v>
      </c>
      <c r="G27" s="48"/>
      <c r="H27" s="21">
        <v>1720</v>
      </c>
      <c r="I27" s="22">
        <v>4082</v>
      </c>
      <c r="J27" s="21">
        <v>2012</v>
      </c>
      <c r="K27" s="23">
        <v>2070</v>
      </c>
      <c r="L27" s="47" t="s">
        <v>53</v>
      </c>
      <c r="M27" s="57"/>
      <c r="N27" s="22">
        <v>0</v>
      </c>
      <c r="O27" s="22">
        <v>0</v>
      </c>
      <c r="P27" s="22">
        <v>0</v>
      </c>
      <c r="Q27" s="32">
        <v>0</v>
      </c>
    </row>
    <row r="28" spans="1:17" ht="17.25" customHeight="1" x14ac:dyDescent="0.2">
      <c r="A28" s="10" t="s">
        <v>28</v>
      </c>
      <c r="B28" s="22">
        <v>927</v>
      </c>
      <c r="C28" s="22">
        <v>2078</v>
      </c>
      <c r="D28" s="30">
        <v>1048</v>
      </c>
      <c r="E28" s="31">
        <v>1030</v>
      </c>
      <c r="F28" s="47" t="s">
        <v>54</v>
      </c>
      <c r="G28" s="48"/>
      <c r="H28" s="21">
        <v>1080</v>
      </c>
      <c r="I28" s="22">
        <v>2268</v>
      </c>
      <c r="J28" s="21">
        <v>1146</v>
      </c>
      <c r="K28" s="23">
        <v>1122</v>
      </c>
      <c r="L28" s="47" t="s">
        <v>55</v>
      </c>
      <c r="M28" s="57"/>
      <c r="N28" s="21">
        <v>557</v>
      </c>
      <c r="O28" s="22">
        <v>1141</v>
      </c>
      <c r="P28" s="21">
        <v>593</v>
      </c>
      <c r="Q28" s="24">
        <v>548</v>
      </c>
    </row>
    <row r="29" spans="1:17" ht="17.25" customHeight="1" x14ac:dyDescent="0.2">
      <c r="A29" s="10" t="s">
        <v>35</v>
      </c>
      <c r="B29" s="22">
        <v>691</v>
      </c>
      <c r="C29" s="22">
        <v>1544</v>
      </c>
      <c r="D29" s="30">
        <v>766</v>
      </c>
      <c r="E29" s="31">
        <v>778</v>
      </c>
      <c r="F29" s="47" t="s">
        <v>22</v>
      </c>
      <c r="G29" s="48"/>
      <c r="H29" s="21">
        <v>814</v>
      </c>
      <c r="I29" s="22">
        <v>1697</v>
      </c>
      <c r="J29" s="21">
        <v>866</v>
      </c>
      <c r="K29" s="23">
        <v>831</v>
      </c>
      <c r="L29" s="47" t="s">
        <v>22</v>
      </c>
      <c r="M29" s="57"/>
      <c r="N29" s="21">
        <v>593</v>
      </c>
      <c r="O29" s="22">
        <v>1366</v>
      </c>
      <c r="P29" s="21">
        <v>676</v>
      </c>
      <c r="Q29" s="24">
        <v>690</v>
      </c>
    </row>
    <row r="30" spans="1:17" ht="17.25" customHeight="1" x14ac:dyDescent="0.2">
      <c r="A30" s="10" t="s">
        <v>37</v>
      </c>
      <c r="B30" s="22">
        <v>676</v>
      </c>
      <c r="C30" s="22">
        <v>1522</v>
      </c>
      <c r="D30" s="30">
        <v>796</v>
      </c>
      <c r="E30" s="31">
        <v>726</v>
      </c>
      <c r="F30" s="47" t="s">
        <v>34</v>
      </c>
      <c r="G30" s="48"/>
      <c r="H30" s="21">
        <v>1077</v>
      </c>
      <c r="I30" s="22">
        <v>2718</v>
      </c>
      <c r="J30" s="21">
        <v>1365</v>
      </c>
      <c r="K30" s="23">
        <v>1353</v>
      </c>
      <c r="L30" s="49" t="s">
        <v>56</v>
      </c>
      <c r="M30" s="50"/>
      <c r="N30" s="21">
        <v>569</v>
      </c>
      <c r="O30" s="22">
        <v>1100</v>
      </c>
      <c r="P30" s="21">
        <v>616</v>
      </c>
      <c r="Q30" s="24">
        <v>484</v>
      </c>
    </row>
    <row r="31" spans="1:17" ht="17.25" customHeight="1" thickBot="1" x14ac:dyDescent="0.25">
      <c r="A31" s="11" t="s">
        <v>40</v>
      </c>
      <c r="B31" s="22">
        <v>904</v>
      </c>
      <c r="C31" s="33">
        <v>1965</v>
      </c>
      <c r="D31" s="34">
        <v>1017</v>
      </c>
      <c r="E31" s="35">
        <v>948</v>
      </c>
      <c r="F31" s="51" t="s">
        <v>36</v>
      </c>
      <c r="G31" s="52"/>
      <c r="H31" s="36">
        <v>720</v>
      </c>
      <c r="I31" s="33">
        <v>1596</v>
      </c>
      <c r="J31" s="36">
        <v>846</v>
      </c>
      <c r="K31" s="37">
        <v>750</v>
      </c>
      <c r="L31" s="53" t="s">
        <v>57</v>
      </c>
      <c r="M31" s="54"/>
      <c r="N31" s="36">
        <v>119</v>
      </c>
      <c r="O31" s="33">
        <v>247</v>
      </c>
      <c r="P31" s="36">
        <v>134</v>
      </c>
      <c r="Q31" s="38">
        <v>113</v>
      </c>
    </row>
    <row r="32" spans="1:17" ht="23.25" customHeight="1" x14ac:dyDescent="0.2">
      <c r="A32" s="55"/>
      <c r="B32" s="55"/>
      <c r="C32" s="55"/>
      <c r="D32" s="55"/>
      <c r="E32" s="5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4" ht="22.5" customHeight="1" x14ac:dyDescent="0.2">
      <c r="A33" s="56" t="s">
        <v>58</v>
      </c>
      <c r="B33" s="56"/>
      <c r="C33" s="56"/>
      <c r="D33" s="56"/>
      <c r="E33" s="56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6.5" customHeight="1" x14ac:dyDescent="0.15">
      <c r="B34" s="46" t="s">
        <v>59</v>
      </c>
      <c r="C34" s="46"/>
      <c r="G34" s="46" t="s">
        <v>60</v>
      </c>
      <c r="H34" s="46"/>
      <c r="J34" s="46" t="s">
        <v>61</v>
      </c>
      <c r="K34" s="46"/>
    </row>
    <row r="35" spans="1:14" ht="17.25" customHeight="1" x14ac:dyDescent="0.15">
      <c r="B35" s="39" t="s">
        <v>3</v>
      </c>
      <c r="C35" s="39" t="s">
        <v>4</v>
      </c>
      <c r="D35" s="39" t="s">
        <v>62</v>
      </c>
      <c r="E35" s="39" t="s">
        <v>1</v>
      </c>
      <c r="G35" s="39" t="s">
        <v>63</v>
      </c>
      <c r="H35" s="39" t="s">
        <v>64</v>
      </c>
      <c r="I35" s="40" t="s">
        <v>65</v>
      </c>
      <c r="J35" s="41" t="s">
        <v>66</v>
      </c>
      <c r="K35" s="42" t="s">
        <v>67</v>
      </c>
      <c r="L35" s="39" t="s">
        <v>65</v>
      </c>
    </row>
    <row r="36" spans="1:14" ht="17.25" customHeight="1" x14ac:dyDescent="0.15">
      <c r="B36" s="43">
        <v>-43</v>
      </c>
      <c r="C36" s="43">
        <v>-43</v>
      </c>
      <c r="D36" s="43">
        <f>SUM(B36:C36)</f>
        <v>-86</v>
      </c>
      <c r="E36" s="43">
        <v>-63</v>
      </c>
      <c r="G36" s="43">
        <v>104</v>
      </c>
      <c r="H36" s="44">
        <v>91</v>
      </c>
      <c r="I36" s="44">
        <f>G36-H36</f>
        <v>13</v>
      </c>
      <c r="J36" s="45">
        <v>587</v>
      </c>
      <c r="K36" s="43">
        <v>686</v>
      </c>
      <c r="L36" s="43">
        <f>J36-K36</f>
        <v>-99</v>
      </c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3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R4.11.1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手嶋　貴一</cp:lastModifiedBy>
  <cp:lastPrinted>2022-03-02T12:19:25Z</cp:lastPrinted>
  <dcterms:created xsi:type="dcterms:W3CDTF">2020-02-07T07:28:00Z</dcterms:created>
  <dcterms:modified xsi:type="dcterms:W3CDTF">2022-11-04T00:45:05Z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