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4.10.1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C4" i="12" s="1"/>
  <c r="D4" i="12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<sst xmlns="http://schemas.openxmlformats.org/spreadsheetml/2006/main" count="113" uniqueCount="70">
  <si>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</si>
  <si>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</si>
  <si>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</si>
  <si>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</si>
  <si>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</si>
  <si>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</si>
  <si>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</si>
  <si>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</si>
  <si>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</si>
  <si>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</si>
  <si>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</si>
  <si>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</si>
  <si>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</si>
  <si>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</si>
  <si>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</si>
  <si>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</si>
  <si>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</si>
  <si>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</si>
  <si>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</si>
  <si>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</si>
  <si>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</si>
  <si>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</si>
  <si>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</si>
  <si>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</si>
  <si>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</si>
  <si>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</si>
  <si>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</si>
  <si>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</si>
  <si>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</si>
  <si>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</si>
  <si>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</si>
  <si>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</si>
  <si>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</si>
  <si>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</si>
  <si>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</si>
  <si>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</si>
  <si>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</si>
  <si>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</si>
  <si>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</si>
  <si>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</si>
  <si>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</si>
  <si>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</si>
  <si>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</si>
  <si>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</si>
  <si>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</si>
  <si>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</si>
  <si>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</si>
  <si>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</si>
  <si>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</si>
  <si>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</si>
  <si>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</si>
  <si>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</si>
  <si>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</si>
  <si>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</si>
  <si>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</si>
  <si>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</si>
  <si>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</si>
  <si>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</si>
  <si>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</si>
  <si>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</si>
  <si>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</si>
  <si>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</si>
  <si>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</si>
  <si>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</si>
  <si>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</si>
  <si>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</si>
  <si>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</si>
  <si>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</si>
  <si>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>本   町 １丁目</t>
    </r>
  </si>
  <si>
    <t>令和４年１０月１日現在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</si>
</sst>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1" x14ac:knownFonts="1">
    <font>
      <sz val="11"/>
      <name val="ＭＳ Ｐゴシック"/>
      <charset val="134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4" fillId="0" borderId="0" xfId="0" applyNumberFormat="1" applyFont="1" applyAlignment="1">
      <alignment horizontal="left"/>
    </xf>
    <xf numFmtId="177" fontId="5" fillId="0" borderId="16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10" xfId="0" applyNumberFormat="1" applyFont="1" applyBorder="1"/>
    <xf numFmtId="177" fontId="9" fillId="0" borderId="10" xfId="1" applyNumberFormat="1" applyFont="1" applyBorder="1" applyAlignment="1">
      <alignment horizontal="right" vertical="center"/>
    </xf>
    <xf numFmtId="177" fontId="9" fillId="0" borderId="29" xfId="0" applyNumberFormat="1" applyFont="1" applyBorder="1"/>
    <xf numFmtId="177" fontId="9" fillId="0" borderId="35" xfId="0" applyNumberFormat="1" applyFont="1" applyBorder="1"/>
    <xf numFmtId="177" fontId="9" fillId="0" borderId="14" xfId="0" applyNumberFormat="1" applyFont="1" applyBorder="1"/>
    <xf numFmtId="177" fontId="9" fillId="0" borderId="14" xfId="1" applyNumberFormat="1" applyFont="1" applyBorder="1" applyAlignment="1">
      <alignment horizontal="right" vertical="center"/>
    </xf>
    <xf numFmtId="177" fontId="9" fillId="0" borderId="15" xfId="0" applyNumberFormat="1" applyFont="1" applyBorder="1"/>
    <xf numFmtId="177" fontId="9" fillId="0" borderId="36" xfId="0" applyNumberFormat="1" applyFont="1" applyBorder="1"/>
    <xf numFmtId="177" fontId="9" fillId="0" borderId="15" xfId="1" applyNumberFormat="1" applyFont="1" applyBorder="1" applyAlignment="1">
      <alignment horizontal="right" vertical="center"/>
    </xf>
    <xf numFmtId="177" fontId="8" fillId="0" borderId="17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center" vertical="center"/>
    </xf>
    <xf numFmtId="178" fontId="9" fillId="0" borderId="14" xfId="0" applyNumberFormat="1" applyFont="1" applyBorder="1"/>
    <xf numFmtId="178" fontId="9" fillId="0" borderId="15" xfId="0" applyNumberFormat="1" applyFont="1" applyBorder="1"/>
    <xf numFmtId="177" fontId="9" fillId="0" borderId="36" xfId="1" applyNumberFormat="1" applyFont="1" applyBorder="1" applyAlignment="1">
      <alignment horizontal="right" vertical="center"/>
    </xf>
    <xf numFmtId="177" fontId="9" fillId="0" borderId="21" xfId="1" applyNumberFormat="1" applyFont="1" applyBorder="1" applyAlignment="1">
      <alignment horizontal="right" vertical="center"/>
    </xf>
    <xf numFmtId="178" fontId="9" fillId="0" borderId="21" xfId="0" applyNumberFormat="1" applyFont="1" applyBorder="1"/>
    <xf numFmtId="178" fontId="9" fillId="0" borderId="22" xfId="0" applyNumberFormat="1" applyFont="1" applyBorder="1"/>
    <xf numFmtId="177" fontId="9" fillId="0" borderId="21" xfId="0" applyNumberFormat="1" applyFont="1" applyBorder="1"/>
    <xf numFmtId="177" fontId="9" fillId="0" borderId="22" xfId="0" applyNumberFormat="1" applyFont="1" applyBorder="1"/>
    <xf numFmtId="177" fontId="9" fillId="0" borderId="37" xfId="0" applyNumberFormat="1" applyFont="1" applyBorder="1"/>
    <xf numFmtId="176" fontId="8" fillId="0" borderId="14" xfId="1" applyNumberFormat="1" applyFont="1" applyBorder="1" applyAlignment="1">
      <alignment horizontal="center" vertical="center"/>
    </xf>
    <xf numFmtId="176" fontId="8" fillId="0" borderId="27" xfId="1" applyNumberFormat="1" applyFont="1" applyBorder="1" applyAlignment="1">
      <alignment horizontal="center" vertical="center"/>
    </xf>
    <xf numFmtId="176" fontId="8" fillId="0" borderId="33" xfId="1" applyNumberFormat="1" applyFont="1" applyBorder="1" applyAlignment="1">
      <alignment horizontal="center" vertical="center" shrinkToFit="1"/>
    </xf>
    <xf numFmtId="176" fontId="8" fillId="0" borderId="14" xfId="1" applyNumberFormat="1" applyFont="1" applyBorder="1" applyAlignment="1">
      <alignment horizontal="center" vertical="center" shrinkToFit="1"/>
    </xf>
    <xf numFmtId="176" fontId="9" fillId="0" borderId="14" xfId="1" applyNumberFormat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7" fillId="2" borderId="23" xfId="0" applyNumberFormat="1" applyFont="1" applyFill="1" applyBorder="1" applyAlignment="1">
      <alignment horizontal="center" vertical="center"/>
    </xf>
    <xf numFmtId="177" fontId="7" fillId="2" borderId="32" xfId="0" applyNumberFormat="1" applyFont="1" applyFill="1" applyBorder="1" applyAlignment="1">
      <alignment horizontal="center" vertical="center"/>
    </xf>
    <xf numFmtId="176" fontId="10" fillId="0" borderId="25" xfId="0" applyNumberFormat="1" applyFont="1" applyBorder="1" applyAlignment="1">
      <alignment horizontal="left"/>
    </xf>
    <xf numFmtId="176" fontId="10" fillId="0" borderId="0" xfId="0" applyNumberFormat="1" applyFont="1" applyBorder="1" applyAlignment="1">
      <alignment horizontal="left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H16" sqref="H16"/>
    </sheetView>
  </sheetViews>
  <sheetFormatPr defaultColWidth="9" defaultRowHeight="13.5" x14ac:dyDescent="0.15"/>
  <cols>
    <col min="1" max="1" width="13" style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9" ht="14.25" thickBot="1" x14ac:dyDescent="0.2">
      <c r="O2" s="49" t="s">
        <v>69</v>
      </c>
      <c r="P2" s="49"/>
      <c r="Q2" s="49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50" t="s">
        <v>0</v>
      </c>
      <c r="G3" s="51"/>
      <c r="H3" s="3" t="s">
        <v>1</v>
      </c>
      <c r="I3" s="3" t="s">
        <v>2</v>
      </c>
      <c r="J3" s="3" t="s">
        <v>3</v>
      </c>
      <c r="K3" s="4" t="s">
        <v>4</v>
      </c>
      <c r="L3" s="50" t="s">
        <v>0</v>
      </c>
      <c r="M3" s="51"/>
      <c r="N3" s="3" t="s">
        <v>1</v>
      </c>
      <c r="O3" s="3" t="s">
        <v>2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16">
        <f>SUM(B9:B31,H4:H31,N4:N31)</f>
        <v>69250</v>
      </c>
      <c r="C4" s="16">
        <f>D4+E4</f>
        <v>144280</v>
      </c>
      <c r="D4" s="16">
        <f>SUM(D9:D31,J4:J31,P4:P31)</f>
        <v>72763</v>
      </c>
      <c r="E4" s="16">
        <f>SUM(E9:E31,K4:K31,Q4:Q31)</f>
        <v>71517</v>
      </c>
      <c r="F4" s="52" t="s">
        <v>6</v>
      </c>
      <c r="G4" s="53"/>
      <c r="H4" s="17">
        <v>978</v>
      </c>
      <c r="I4" s="18">
        <v>2173</v>
      </c>
      <c r="J4" s="17">
        <v>1117</v>
      </c>
      <c r="K4" s="19">
        <v>1056</v>
      </c>
      <c r="L4" s="52" t="s">
        <v>7</v>
      </c>
      <c r="M4" s="54"/>
      <c r="N4" s="17">
        <v>760</v>
      </c>
      <c r="O4" s="18">
        <v>1596</v>
      </c>
      <c r="P4" s="17">
        <v>805</v>
      </c>
      <c r="Q4" s="20">
        <v>791</v>
      </c>
    </row>
    <row r="5" spans="1:19" ht="17.25" customHeight="1" x14ac:dyDescent="0.2">
      <c r="A5" s="7" t="s">
        <v>8</v>
      </c>
      <c r="B5" s="16">
        <f>B4-B6-B7</f>
        <v>66227</v>
      </c>
      <c r="C5" s="16">
        <f>SUM(D5:E5)</f>
        <v>140108</v>
      </c>
      <c r="D5" s="16">
        <v>70642</v>
      </c>
      <c r="E5" s="16">
        <v>69466</v>
      </c>
      <c r="F5" s="46" t="s">
        <v>9</v>
      </c>
      <c r="G5" s="47"/>
      <c r="H5" s="21">
        <v>846</v>
      </c>
      <c r="I5" s="22">
        <v>1850</v>
      </c>
      <c r="J5" s="21">
        <v>934</v>
      </c>
      <c r="K5" s="23">
        <v>916</v>
      </c>
      <c r="L5" s="46" t="s">
        <v>10</v>
      </c>
      <c r="M5" s="48"/>
      <c r="N5" s="21">
        <v>1086</v>
      </c>
      <c r="O5" s="22">
        <v>1945</v>
      </c>
      <c r="P5" s="21">
        <v>962</v>
      </c>
      <c r="Q5" s="24">
        <v>983</v>
      </c>
      <c r="R5" s="8"/>
      <c r="S5" s="8"/>
    </row>
    <row r="6" spans="1:19" ht="17.25" customHeight="1" x14ac:dyDescent="0.2">
      <c r="A6" s="7" t="s">
        <v>11</v>
      </c>
      <c r="B6" s="22">
        <v>2333</v>
      </c>
      <c r="C6" s="16">
        <f>SUM(D6:E6)</f>
        <v>4172</v>
      </c>
      <c r="D6" s="22">
        <v>2121</v>
      </c>
      <c r="E6" s="25">
        <v>2051</v>
      </c>
      <c r="F6" s="46" t="s">
        <v>12</v>
      </c>
      <c r="G6" s="47"/>
      <c r="H6" s="21">
        <v>234</v>
      </c>
      <c r="I6" s="22">
        <v>340</v>
      </c>
      <c r="J6" s="21">
        <v>231</v>
      </c>
      <c r="K6" s="23">
        <v>109</v>
      </c>
      <c r="L6" s="46" t="s">
        <v>9</v>
      </c>
      <c r="M6" s="48"/>
      <c r="N6" s="21">
        <v>2050</v>
      </c>
      <c r="O6" s="22">
        <v>4374</v>
      </c>
      <c r="P6" s="21">
        <v>2196</v>
      </c>
      <c r="Q6" s="24">
        <v>2178</v>
      </c>
    </row>
    <row r="7" spans="1:19" ht="17.25" customHeight="1" x14ac:dyDescent="0.2">
      <c r="A7" s="7" t="s">
        <v>13</v>
      </c>
      <c r="B7" s="22">
        <v>690</v>
      </c>
      <c r="C7" s="14"/>
      <c r="D7" s="15"/>
      <c r="E7" s="26"/>
      <c r="F7" s="46" t="s">
        <v>14</v>
      </c>
      <c r="G7" s="47"/>
      <c r="H7" s="22">
        <v>0</v>
      </c>
      <c r="I7" s="22">
        <v>0</v>
      </c>
      <c r="J7" s="22">
        <v>0</v>
      </c>
      <c r="K7" s="25">
        <v>0</v>
      </c>
      <c r="L7" s="46" t="s">
        <v>15</v>
      </c>
      <c r="M7" s="48"/>
      <c r="N7" s="21">
        <v>725</v>
      </c>
      <c r="O7" s="22">
        <v>1726</v>
      </c>
      <c r="P7" s="21">
        <v>873</v>
      </c>
      <c r="Q7" s="24">
        <v>853</v>
      </c>
    </row>
    <row r="8" spans="1:19" ht="17.25" customHeight="1" x14ac:dyDescent="0.2">
      <c r="A8" s="9"/>
      <c r="B8" s="27"/>
      <c r="C8" s="28"/>
      <c r="D8" s="27"/>
      <c r="E8" s="29"/>
      <c r="F8" s="46" t="s">
        <v>16</v>
      </c>
      <c r="G8" s="47"/>
      <c r="H8" s="21">
        <v>34</v>
      </c>
      <c r="I8" s="22">
        <v>51</v>
      </c>
      <c r="J8" s="21">
        <v>32</v>
      </c>
      <c r="K8" s="23">
        <v>19</v>
      </c>
      <c r="L8" s="46" t="s">
        <v>17</v>
      </c>
      <c r="M8" s="48"/>
      <c r="N8" s="21">
        <v>67</v>
      </c>
      <c r="O8" s="22">
        <v>84</v>
      </c>
      <c r="P8" s="21">
        <v>43</v>
      </c>
      <c r="Q8" s="24">
        <v>41</v>
      </c>
    </row>
    <row r="9" spans="1:19" ht="17.25" customHeight="1" x14ac:dyDescent="0.2">
      <c r="A9" s="10" t="s">
        <v>68</v>
      </c>
      <c r="B9" s="22">
        <v>3511</v>
      </c>
      <c r="C9" s="22">
        <v>7195</v>
      </c>
      <c r="D9" s="30">
        <v>3606</v>
      </c>
      <c r="E9" s="31">
        <v>3589</v>
      </c>
      <c r="F9" s="46" t="s">
        <v>18</v>
      </c>
      <c r="G9" s="47"/>
      <c r="H9" s="21">
        <v>5</v>
      </c>
      <c r="I9" s="22">
        <v>9</v>
      </c>
      <c r="J9" s="21">
        <v>5</v>
      </c>
      <c r="K9" s="23">
        <v>4</v>
      </c>
      <c r="L9" s="46" t="s">
        <v>19</v>
      </c>
      <c r="M9" s="48"/>
      <c r="N9" s="21">
        <v>454</v>
      </c>
      <c r="O9" s="22">
        <v>948</v>
      </c>
      <c r="P9" s="21">
        <v>486</v>
      </c>
      <c r="Q9" s="24">
        <v>462</v>
      </c>
    </row>
    <row r="10" spans="1:19" ht="17.25" customHeight="1" x14ac:dyDescent="0.2">
      <c r="A10" s="10" t="s">
        <v>20</v>
      </c>
      <c r="B10" s="22">
        <v>3241</v>
      </c>
      <c r="C10" s="22">
        <v>6072</v>
      </c>
      <c r="D10" s="30">
        <v>2987</v>
      </c>
      <c r="E10" s="31">
        <v>3085</v>
      </c>
      <c r="F10" s="46" t="s">
        <v>21</v>
      </c>
      <c r="G10" s="47"/>
      <c r="H10" s="21">
        <v>8</v>
      </c>
      <c r="I10" s="22">
        <v>16</v>
      </c>
      <c r="J10" s="21">
        <v>13</v>
      </c>
      <c r="K10" s="23">
        <v>3</v>
      </c>
      <c r="L10" s="46" t="s">
        <v>22</v>
      </c>
      <c r="M10" s="48"/>
      <c r="N10" s="21">
        <v>666</v>
      </c>
      <c r="O10" s="22">
        <v>1445</v>
      </c>
      <c r="P10" s="21">
        <v>718</v>
      </c>
      <c r="Q10" s="24">
        <v>727</v>
      </c>
    </row>
    <row r="11" spans="1:19" ht="17.25" customHeight="1" x14ac:dyDescent="0.2">
      <c r="A11" s="10" t="s">
        <v>23</v>
      </c>
      <c r="B11" s="22">
        <v>791</v>
      </c>
      <c r="C11" s="22">
        <v>1692</v>
      </c>
      <c r="D11" s="30">
        <v>847</v>
      </c>
      <c r="E11" s="31">
        <v>845</v>
      </c>
      <c r="F11" s="46" t="s">
        <v>24</v>
      </c>
      <c r="G11" s="47"/>
      <c r="H11" s="21">
        <v>754</v>
      </c>
      <c r="I11" s="22">
        <v>754</v>
      </c>
      <c r="J11" s="21">
        <v>526</v>
      </c>
      <c r="K11" s="23">
        <v>228</v>
      </c>
      <c r="L11" s="46" t="s">
        <v>25</v>
      </c>
      <c r="M11" s="48"/>
      <c r="N11" s="21">
        <v>552</v>
      </c>
      <c r="O11" s="22">
        <v>1049</v>
      </c>
      <c r="P11" s="21">
        <v>493</v>
      </c>
      <c r="Q11" s="24">
        <v>556</v>
      </c>
    </row>
    <row r="12" spans="1:19" ht="17.25" customHeight="1" x14ac:dyDescent="0.2">
      <c r="A12" s="10" t="s">
        <v>26</v>
      </c>
      <c r="B12" s="22">
        <v>934</v>
      </c>
      <c r="C12" s="22">
        <v>1507</v>
      </c>
      <c r="D12" s="30">
        <v>745</v>
      </c>
      <c r="E12" s="31">
        <v>762</v>
      </c>
      <c r="F12" s="46" t="s">
        <v>27</v>
      </c>
      <c r="G12" s="47"/>
      <c r="H12" s="21">
        <v>564</v>
      </c>
      <c r="I12" s="22">
        <v>1233</v>
      </c>
      <c r="J12" s="21">
        <v>594</v>
      </c>
      <c r="K12" s="23">
        <v>639</v>
      </c>
      <c r="L12" s="46" t="s">
        <v>22</v>
      </c>
      <c r="M12" s="48"/>
      <c r="N12" s="21">
        <v>730</v>
      </c>
      <c r="O12" s="22">
        <v>1350</v>
      </c>
      <c r="P12" s="21">
        <v>688</v>
      </c>
      <c r="Q12" s="24">
        <v>662</v>
      </c>
    </row>
    <row r="13" spans="1:19" ht="17.25" customHeight="1" x14ac:dyDescent="0.2">
      <c r="A13" s="10" t="s">
        <v>28</v>
      </c>
      <c r="B13" s="22">
        <v>1380</v>
      </c>
      <c r="C13" s="22">
        <v>2538</v>
      </c>
      <c r="D13" s="30">
        <v>1200</v>
      </c>
      <c r="E13" s="31">
        <v>1338</v>
      </c>
      <c r="F13" s="46" t="s">
        <v>29</v>
      </c>
      <c r="G13" s="47"/>
      <c r="H13" s="21">
        <v>791</v>
      </c>
      <c r="I13" s="22">
        <v>1294</v>
      </c>
      <c r="J13" s="21">
        <v>660</v>
      </c>
      <c r="K13" s="23">
        <v>634</v>
      </c>
      <c r="L13" s="46" t="s">
        <v>30</v>
      </c>
      <c r="M13" s="48"/>
      <c r="N13" s="21">
        <v>369</v>
      </c>
      <c r="O13" s="22">
        <v>657</v>
      </c>
      <c r="P13" s="21">
        <v>341</v>
      </c>
      <c r="Q13" s="24">
        <v>316</v>
      </c>
    </row>
    <row r="14" spans="1:19" ht="17.25" customHeight="1" x14ac:dyDescent="0.2">
      <c r="A14" s="10" t="s">
        <v>31</v>
      </c>
      <c r="B14" s="22">
        <v>1161</v>
      </c>
      <c r="C14" s="22">
        <v>2610</v>
      </c>
      <c r="D14" s="30">
        <v>1327</v>
      </c>
      <c r="E14" s="31">
        <v>1283</v>
      </c>
      <c r="F14" s="46" t="s">
        <v>32</v>
      </c>
      <c r="G14" s="47"/>
      <c r="H14" s="21">
        <v>676</v>
      </c>
      <c r="I14" s="22">
        <v>1215</v>
      </c>
      <c r="J14" s="21">
        <v>641</v>
      </c>
      <c r="K14" s="23">
        <v>574</v>
      </c>
      <c r="L14" s="46" t="s">
        <v>22</v>
      </c>
      <c r="M14" s="48"/>
      <c r="N14" s="21">
        <v>277</v>
      </c>
      <c r="O14" s="22">
        <v>557</v>
      </c>
      <c r="P14" s="21">
        <v>277</v>
      </c>
      <c r="Q14" s="24">
        <v>280</v>
      </c>
    </row>
    <row r="15" spans="1:19" ht="17.25" customHeight="1" x14ac:dyDescent="0.2">
      <c r="A15" s="10" t="s">
        <v>28</v>
      </c>
      <c r="B15" s="22">
        <v>1151</v>
      </c>
      <c r="C15" s="22">
        <v>2425</v>
      </c>
      <c r="D15" s="30">
        <v>1260</v>
      </c>
      <c r="E15" s="31">
        <v>1165</v>
      </c>
      <c r="F15" s="46" t="s">
        <v>33</v>
      </c>
      <c r="G15" s="47"/>
      <c r="H15" s="21">
        <v>663</v>
      </c>
      <c r="I15" s="22">
        <v>1215</v>
      </c>
      <c r="J15" s="21">
        <v>586</v>
      </c>
      <c r="K15" s="23">
        <v>629</v>
      </c>
      <c r="L15" s="46" t="s">
        <v>34</v>
      </c>
      <c r="M15" s="48"/>
      <c r="N15" s="21">
        <v>471</v>
      </c>
      <c r="O15" s="22">
        <v>894</v>
      </c>
      <c r="P15" s="21">
        <v>469</v>
      </c>
      <c r="Q15" s="24">
        <v>425</v>
      </c>
    </row>
    <row r="16" spans="1:19" ht="17.25" customHeight="1" x14ac:dyDescent="0.2">
      <c r="A16" s="10" t="s">
        <v>35</v>
      </c>
      <c r="B16" s="22">
        <v>1286</v>
      </c>
      <c r="C16" s="22">
        <v>2984</v>
      </c>
      <c r="D16" s="30">
        <v>1427</v>
      </c>
      <c r="E16" s="31">
        <v>1557</v>
      </c>
      <c r="F16" s="46" t="s">
        <v>29</v>
      </c>
      <c r="G16" s="47"/>
      <c r="H16" s="21">
        <v>454</v>
      </c>
      <c r="I16" s="22">
        <v>849</v>
      </c>
      <c r="J16" s="21">
        <v>411</v>
      </c>
      <c r="K16" s="23">
        <v>438</v>
      </c>
      <c r="L16" s="46" t="s">
        <v>36</v>
      </c>
      <c r="M16" s="48"/>
      <c r="N16" s="21">
        <v>716</v>
      </c>
      <c r="O16" s="22">
        <v>1633</v>
      </c>
      <c r="P16" s="21">
        <v>835</v>
      </c>
      <c r="Q16" s="24">
        <v>798</v>
      </c>
    </row>
    <row r="17" spans="1:17" ht="17.25" customHeight="1" x14ac:dyDescent="0.2">
      <c r="A17" s="10" t="s">
        <v>37</v>
      </c>
      <c r="B17" s="22">
        <v>251</v>
      </c>
      <c r="C17" s="22">
        <v>485</v>
      </c>
      <c r="D17" s="30">
        <v>246</v>
      </c>
      <c r="E17" s="31">
        <v>239</v>
      </c>
      <c r="F17" s="46" t="s">
        <v>38</v>
      </c>
      <c r="G17" s="47"/>
      <c r="H17" s="21">
        <v>1759</v>
      </c>
      <c r="I17" s="22">
        <v>3775</v>
      </c>
      <c r="J17" s="21">
        <v>1848</v>
      </c>
      <c r="K17" s="23">
        <v>1927</v>
      </c>
      <c r="L17" s="46" t="s">
        <v>39</v>
      </c>
      <c r="M17" s="48"/>
      <c r="N17" s="21">
        <v>52</v>
      </c>
      <c r="O17" s="22">
        <v>76</v>
      </c>
      <c r="P17" s="21">
        <v>48</v>
      </c>
      <c r="Q17" s="24">
        <v>28</v>
      </c>
    </row>
    <row r="18" spans="1:17" ht="17.25" customHeight="1" x14ac:dyDescent="0.2">
      <c r="A18" s="10" t="s">
        <v>40</v>
      </c>
      <c r="B18" s="22">
        <v>585</v>
      </c>
      <c r="C18" s="22">
        <v>1236</v>
      </c>
      <c r="D18" s="30">
        <v>649</v>
      </c>
      <c r="E18" s="31">
        <v>587</v>
      </c>
      <c r="F18" s="46" t="s">
        <v>22</v>
      </c>
      <c r="G18" s="47"/>
      <c r="H18" s="21">
        <v>1901</v>
      </c>
      <c r="I18" s="22">
        <v>3987</v>
      </c>
      <c r="J18" s="21">
        <v>1966</v>
      </c>
      <c r="K18" s="23">
        <v>2021</v>
      </c>
      <c r="L18" s="55" t="s">
        <v>41</v>
      </c>
      <c r="M18" s="56"/>
      <c r="N18" s="21">
        <v>2013</v>
      </c>
      <c r="O18" s="22">
        <v>3896</v>
      </c>
      <c r="P18" s="21">
        <v>1920</v>
      </c>
      <c r="Q18" s="24">
        <v>1976</v>
      </c>
    </row>
    <row r="19" spans="1:17" ht="17.25" customHeight="1" x14ac:dyDescent="0.2">
      <c r="A19" s="10" t="s">
        <v>42</v>
      </c>
      <c r="B19" s="22">
        <v>899</v>
      </c>
      <c r="C19" s="22">
        <v>1820</v>
      </c>
      <c r="D19" s="30">
        <v>910</v>
      </c>
      <c r="E19" s="31">
        <v>910</v>
      </c>
      <c r="F19" s="46" t="s">
        <v>34</v>
      </c>
      <c r="G19" s="47"/>
      <c r="H19" s="21">
        <v>1982</v>
      </c>
      <c r="I19" s="22">
        <v>3859</v>
      </c>
      <c r="J19" s="21">
        <v>1909</v>
      </c>
      <c r="K19" s="23">
        <v>1950</v>
      </c>
      <c r="L19" s="55" t="s">
        <v>43</v>
      </c>
      <c r="M19" s="56"/>
      <c r="N19" s="21">
        <v>857</v>
      </c>
      <c r="O19" s="22">
        <v>1551</v>
      </c>
      <c r="P19" s="21">
        <v>772</v>
      </c>
      <c r="Q19" s="24">
        <v>779</v>
      </c>
    </row>
    <row r="20" spans="1:17" ht="17.25" customHeight="1" x14ac:dyDescent="0.2">
      <c r="A20" s="10" t="s">
        <v>28</v>
      </c>
      <c r="B20" s="22">
        <v>1313</v>
      </c>
      <c r="C20" s="22">
        <v>2870</v>
      </c>
      <c r="D20" s="30">
        <v>1478</v>
      </c>
      <c r="E20" s="31">
        <v>1392</v>
      </c>
      <c r="F20" s="46" t="s">
        <v>36</v>
      </c>
      <c r="G20" s="47"/>
      <c r="H20" s="21">
        <v>753</v>
      </c>
      <c r="I20" s="22">
        <v>1558</v>
      </c>
      <c r="J20" s="21">
        <v>762</v>
      </c>
      <c r="K20" s="23">
        <v>796</v>
      </c>
      <c r="L20" s="55" t="s">
        <v>44</v>
      </c>
      <c r="M20" s="56"/>
      <c r="N20" s="21">
        <v>859</v>
      </c>
      <c r="O20" s="22">
        <v>1729</v>
      </c>
      <c r="P20" s="21">
        <v>850</v>
      </c>
      <c r="Q20" s="24">
        <v>879</v>
      </c>
    </row>
    <row r="21" spans="1:17" ht="17.25" customHeight="1" x14ac:dyDescent="0.2">
      <c r="A21" s="10" t="s">
        <v>35</v>
      </c>
      <c r="B21" s="22">
        <v>456</v>
      </c>
      <c r="C21" s="22">
        <v>970</v>
      </c>
      <c r="D21" s="30">
        <v>476</v>
      </c>
      <c r="E21" s="31">
        <v>494</v>
      </c>
      <c r="F21" s="46" t="s">
        <v>45</v>
      </c>
      <c r="G21" s="47"/>
      <c r="H21" s="21">
        <v>940</v>
      </c>
      <c r="I21" s="22">
        <v>2071</v>
      </c>
      <c r="J21" s="21">
        <v>1026</v>
      </c>
      <c r="K21" s="23">
        <v>1045</v>
      </c>
      <c r="L21" s="55" t="s">
        <v>46</v>
      </c>
      <c r="M21" s="56"/>
      <c r="N21" s="21">
        <v>847</v>
      </c>
      <c r="O21" s="22">
        <v>1720</v>
      </c>
      <c r="P21" s="21">
        <v>830</v>
      </c>
      <c r="Q21" s="24">
        <v>890</v>
      </c>
    </row>
    <row r="22" spans="1:17" ht="17.25" customHeight="1" x14ac:dyDescent="0.2">
      <c r="A22" s="10" t="s">
        <v>47</v>
      </c>
      <c r="B22" s="22">
        <v>1289</v>
      </c>
      <c r="C22" s="22">
        <v>2818</v>
      </c>
      <c r="D22" s="30">
        <v>1405</v>
      </c>
      <c r="E22" s="31">
        <v>1413</v>
      </c>
      <c r="F22" s="46" t="s">
        <v>48</v>
      </c>
      <c r="G22" s="47"/>
      <c r="H22" s="21">
        <v>335</v>
      </c>
      <c r="I22" s="22">
        <v>755</v>
      </c>
      <c r="J22" s="21">
        <v>385</v>
      </c>
      <c r="K22" s="23">
        <v>370</v>
      </c>
      <c r="L22" s="46" t="s">
        <v>49</v>
      </c>
      <c r="M22" s="48"/>
      <c r="N22" s="21">
        <v>35</v>
      </c>
      <c r="O22" s="22">
        <v>40</v>
      </c>
      <c r="P22" s="21">
        <v>10</v>
      </c>
      <c r="Q22" s="24">
        <v>30</v>
      </c>
    </row>
    <row r="23" spans="1:17" ht="17.25" customHeight="1" x14ac:dyDescent="0.2">
      <c r="A23" s="10" t="s">
        <v>28</v>
      </c>
      <c r="B23" s="22">
        <v>1370</v>
      </c>
      <c r="C23" s="22">
        <v>2579</v>
      </c>
      <c r="D23" s="30">
        <v>1346</v>
      </c>
      <c r="E23" s="31">
        <v>1233</v>
      </c>
      <c r="F23" s="46" t="s">
        <v>22</v>
      </c>
      <c r="G23" s="47"/>
      <c r="H23" s="21">
        <v>598</v>
      </c>
      <c r="I23" s="22">
        <v>1419</v>
      </c>
      <c r="J23" s="21">
        <v>698</v>
      </c>
      <c r="K23" s="23">
        <v>721</v>
      </c>
      <c r="L23" s="46" t="s">
        <v>50</v>
      </c>
      <c r="M23" s="48"/>
      <c r="N23" s="21">
        <v>733</v>
      </c>
      <c r="O23" s="22">
        <v>1714</v>
      </c>
      <c r="P23" s="21">
        <v>885</v>
      </c>
      <c r="Q23" s="24">
        <v>829</v>
      </c>
    </row>
    <row r="24" spans="1:17" ht="17.25" customHeight="1" x14ac:dyDescent="0.2">
      <c r="A24" s="10" t="s">
        <v>35</v>
      </c>
      <c r="B24" s="22">
        <v>240</v>
      </c>
      <c r="C24" s="22">
        <v>607</v>
      </c>
      <c r="D24" s="30">
        <v>307</v>
      </c>
      <c r="E24" s="31">
        <v>300</v>
      </c>
      <c r="F24" s="46" t="s">
        <v>34</v>
      </c>
      <c r="G24" s="47"/>
      <c r="H24" s="21">
        <v>1571</v>
      </c>
      <c r="I24" s="22">
        <v>3552</v>
      </c>
      <c r="J24" s="21">
        <v>1774</v>
      </c>
      <c r="K24" s="23">
        <v>1778</v>
      </c>
      <c r="L24" s="46" t="s">
        <v>22</v>
      </c>
      <c r="M24" s="48"/>
      <c r="N24" s="21">
        <v>1437</v>
      </c>
      <c r="O24" s="22">
        <v>2968</v>
      </c>
      <c r="P24" s="21">
        <v>1520</v>
      </c>
      <c r="Q24" s="24">
        <v>1448</v>
      </c>
    </row>
    <row r="25" spans="1:17" ht="17.25" customHeight="1" x14ac:dyDescent="0.2">
      <c r="A25" s="10" t="s">
        <v>37</v>
      </c>
      <c r="B25" s="22">
        <v>1853</v>
      </c>
      <c r="C25" s="22">
        <v>4441</v>
      </c>
      <c r="D25" s="30">
        <v>2255</v>
      </c>
      <c r="E25" s="31">
        <v>2186</v>
      </c>
      <c r="F25" s="46" t="s">
        <v>51</v>
      </c>
      <c r="G25" s="47"/>
      <c r="H25" s="21">
        <v>1400</v>
      </c>
      <c r="I25" s="22">
        <v>2870</v>
      </c>
      <c r="J25" s="21">
        <v>1493</v>
      </c>
      <c r="K25" s="23">
        <v>1377</v>
      </c>
      <c r="L25" s="46" t="s">
        <v>34</v>
      </c>
      <c r="M25" s="48"/>
      <c r="N25" s="21">
        <v>1324</v>
      </c>
      <c r="O25" s="22">
        <v>2965</v>
      </c>
      <c r="P25" s="21">
        <v>1498</v>
      </c>
      <c r="Q25" s="24">
        <v>1467</v>
      </c>
    </row>
    <row r="26" spans="1:17" ht="17.25" customHeight="1" x14ac:dyDescent="0.2">
      <c r="A26" s="10" t="s">
        <v>40</v>
      </c>
      <c r="B26" s="22">
        <v>423</v>
      </c>
      <c r="C26" s="22">
        <v>1044</v>
      </c>
      <c r="D26" s="30">
        <v>522</v>
      </c>
      <c r="E26" s="31">
        <v>522</v>
      </c>
      <c r="F26" s="46" t="s">
        <v>29</v>
      </c>
      <c r="G26" s="47"/>
      <c r="H26" s="21">
        <v>613</v>
      </c>
      <c r="I26" s="22">
        <v>1252</v>
      </c>
      <c r="J26" s="21">
        <v>688</v>
      </c>
      <c r="K26" s="23">
        <v>564</v>
      </c>
      <c r="L26" s="46" t="s">
        <v>36</v>
      </c>
      <c r="M26" s="48"/>
      <c r="N26" s="21">
        <v>1244</v>
      </c>
      <c r="O26" s="22">
        <v>3069</v>
      </c>
      <c r="P26" s="21">
        <v>1567</v>
      </c>
      <c r="Q26" s="24">
        <v>1502</v>
      </c>
    </row>
    <row r="27" spans="1:17" ht="17.25" customHeight="1" x14ac:dyDescent="0.2">
      <c r="A27" s="10" t="s">
        <v>52</v>
      </c>
      <c r="B27" s="22">
        <v>481</v>
      </c>
      <c r="C27" s="22">
        <v>990</v>
      </c>
      <c r="D27" s="30">
        <v>512</v>
      </c>
      <c r="E27" s="31">
        <v>478</v>
      </c>
      <c r="F27" s="46" t="s">
        <v>32</v>
      </c>
      <c r="G27" s="47"/>
      <c r="H27" s="21">
        <v>1711</v>
      </c>
      <c r="I27" s="22">
        <v>4072</v>
      </c>
      <c r="J27" s="21">
        <v>2003</v>
      </c>
      <c r="K27" s="23">
        <v>2069</v>
      </c>
      <c r="L27" s="46" t="s">
        <v>53</v>
      </c>
      <c r="M27" s="48"/>
      <c r="N27" s="22">
        <v>0</v>
      </c>
      <c r="O27" s="22">
        <v>0</v>
      </c>
      <c r="P27" s="22">
        <v>0</v>
      </c>
      <c r="Q27" s="32">
        <v>0</v>
      </c>
    </row>
    <row r="28" spans="1:17" ht="17.25" customHeight="1" x14ac:dyDescent="0.2">
      <c r="A28" s="10" t="s">
        <v>28</v>
      </c>
      <c r="B28" s="22">
        <v>924</v>
      </c>
      <c r="C28" s="22">
        <v>2074</v>
      </c>
      <c r="D28" s="30">
        <v>1044</v>
      </c>
      <c r="E28" s="31">
        <v>1030</v>
      </c>
      <c r="F28" s="46" t="s">
        <v>54</v>
      </c>
      <c r="G28" s="47"/>
      <c r="H28" s="21">
        <v>1082</v>
      </c>
      <c r="I28" s="22">
        <v>2264</v>
      </c>
      <c r="J28" s="21">
        <v>1144</v>
      </c>
      <c r="K28" s="23">
        <v>1120</v>
      </c>
      <c r="L28" s="46" t="s">
        <v>55</v>
      </c>
      <c r="M28" s="48"/>
      <c r="N28" s="21">
        <v>555</v>
      </c>
      <c r="O28" s="22">
        <v>1134</v>
      </c>
      <c r="P28" s="21">
        <v>591</v>
      </c>
      <c r="Q28" s="24">
        <v>543</v>
      </c>
    </row>
    <row r="29" spans="1:17" ht="17.25" customHeight="1" x14ac:dyDescent="0.2">
      <c r="A29" s="10" t="s">
        <v>35</v>
      </c>
      <c r="B29" s="22">
        <v>689</v>
      </c>
      <c r="C29" s="22">
        <v>1539</v>
      </c>
      <c r="D29" s="30">
        <v>761</v>
      </c>
      <c r="E29" s="31">
        <v>778</v>
      </c>
      <c r="F29" s="46" t="s">
        <v>22</v>
      </c>
      <c r="G29" s="47"/>
      <c r="H29" s="21">
        <v>817</v>
      </c>
      <c r="I29" s="22">
        <v>1700</v>
      </c>
      <c r="J29" s="21">
        <v>867</v>
      </c>
      <c r="K29" s="23">
        <v>833</v>
      </c>
      <c r="L29" s="46" t="s">
        <v>22</v>
      </c>
      <c r="M29" s="48"/>
      <c r="N29" s="21">
        <v>593</v>
      </c>
      <c r="O29" s="22">
        <v>1367</v>
      </c>
      <c r="P29" s="21">
        <v>676</v>
      </c>
      <c r="Q29" s="24">
        <v>691</v>
      </c>
    </row>
    <row r="30" spans="1:17" ht="17.25" customHeight="1" x14ac:dyDescent="0.2">
      <c r="A30" s="10" t="s">
        <v>37</v>
      </c>
      <c r="B30" s="22">
        <v>683</v>
      </c>
      <c r="C30" s="22">
        <v>1536</v>
      </c>
      <c r="D30" s="30">
        <v>804</v>
      </c>
      <c r="E30" s="31">
        <v>732</v>
      </c>
      <c r="F30" s="46" t="s">
        <v>34</v>
      </c>
      <c r="G30" s="47"/>
      <c r="H30" s="21">
        <v>1076</v>
      </c>
      <c r="I30" s="22">
        <v>2710</v>
      </c>
      <c r="J30" s="21">
        <v>1361</v>
      </c>
      <c r="K30" s="23">
        <v>1349</v>
      </c>
      <c r="L30" s="55" t="s">
        <v>56</v>
      </c>
      <c r="M30" s="56"/>
      <c r="N30" s="21">
        <v>567</v>
      </c>
      <c r="O30" s="22">
        <v>1098</v>
      </c>
      <c r="P30" s="21">
        <v>615</v>
      </c>
      <c r="Q30" s="24">
        <v>483</v>
      </c>
    </row>
    <row r="31" spans="1:17" ht="17.25" customHeight="1" thickBot="1" x14ac:dyDescent="0.25">
      <c r="A31" s="11" t="s">
        <v>40</v>
      </c>
      <c r="B31" s="22">
        <v>908</v>
      </c>
      <c r="C31" s="33">
        <v>1965</v>
      </c>
      <c r="D31" s="34">
        <v>1018</v>
      </c>
      <c r="E31" s="35">
        <v>947</v>
      </c>
      <c r="F31" s="58" t="s">
        <v>36</v>
      </c>
      <c r="G31" s="59"/>
      <c r="H31" s="36">
        <v>722</v>
      </c>
      <c r="I31" s="33">
        <v>1599</v>
      </c>
      <c r="J31" s="36">
        <v>848</v>
      </c>
      <c r="K31" s="37">
        <v>751</v>
      </c>
      <c r="L31" s="60" t="s">
        <v>57</v>
      </c>
      <c r="M31" s="61"/>
      <c r="N31" s="36">
        <v>125</v>
      </c>
      <c r="O31" s="33">
        <v>256</v>
      </c>
      <c r="P31" s="36">
        <v>141</v>
      </c>
      <c r="Q31" s="38">
        <v>115</v>
      </c>
    </row>
    <row r="32" spans="1:17" ht="23.25" customHeight="1" x14ac:dyDescent="0.2">
      <c r="A32" s="62"/>
      <c r="B32" s="62"/>
      <c r="C32" s="62"/>
      <c r="D32" s="62"/>
      <c r="E32" s="6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4" ht="22.5" customHeight="1" x14ac:dyDescent="0.2">
      <c r="A33" s="63" t="s">
        <v>58</v>
      </c>
      <c r="B33" s="63"/>
      <c r="C33" s="63"/>
      <c r="D33" s="63"/>
      <c r="E33" s="63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16.5" customHeight="1" x14ac:dyDescent="0.15">
      <c r="B34" s="57" t="s">
        <v>59</v>
      </c>
      <c r="C34" s="57"/>
      <c r="G34" s="57" t="s">
        <v>60</v>
      </c>
      <c r="H34" s="57"/>
      <c r="J34" s="57" t="s">
        <v>61</v>
      </c>
      <c r="K34" s="57"/>
    </row>
    <row r="35" spans="1:14" ht="17.25" customHeight="1" x14ac:dyDescent="0.15">
      <c r="B35" s="39" t="s">
        <v>3</v>
      </c>
      <c r="C35" s="39" t="s">
        <v>4</v>
      </c>
      <c r="D35" s="39" t="s">
        <v>62</v>
      </c>
      <c r="E35" s="39" t="s">
        <v>1</v>
      </c>
      <c r="G35" s="39" t="s">
        <v>63</v>
      </c>
      <c r="H35" s="39" t="s">
        <v>64</v>
      </c>
      <c r="I35" s="40" t="s">
        <v>65</v>
      </c>
      <c r="J35" s="41" t="s">
        <v>66</v>
      </c>
      <c r="K35" s="42" t="s">
        <v>67</v>
      </c>
      <c r="L35" s="39" t="s">
        <v>65</v>
      </c>
    </row>
    <row r="36" spans="1:14" ht="17.25" customHeight="1" x14ac:dyDescent="0.15">
      <c r="B36" s="43">
        <v>21</v>
      </c>
      <c r="C36" s="43">
        <v>8</v>
      </c>
      <c r="D36" s="43">
        <f>SUM(B36:C36)</f>
        <v>29</v>
      </c>
      <c r="E36" s="43">
        <v>61</v>
      </c>
      <c r="G36" s="43">
        <v>112</v>
      </c>
      <c r="H36" s="44">
        <v>100</v>
      </c>
      <c r="I36" s="44">
        <f>G36-H36</f>
        <v>12</v>
      </c>
      <c r="J36" s="45">
        <v>681</v>
      </c>
      <c r="K36" s="43">
        <v>664</v>
      </c>
      <c r="L36" s="43">
        <f>J36-K36</f>
        <v>17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3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R4.10.1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手嶋　貴一</cp:lastModifiedBy>
  <cp:lastPrinted>2022-03-02T12:19:25Z</cp:lastPrinted>
  <dcterms:created xsi:type="dcterms:W3CDTF">2020-02-07T07:28:00Z</dcterms:created>
  <dcterms:modified xsi:type="dcterms:W3CDTF">2022-10-03T09:47:41Z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