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年齢別 (1.4.7.10月作業)\★ＨＰ掲載用データ　年齢（各歳）別男女別人口\xls\"/>
    </mc:Choice>
  </mc:AlternateContent>
  <bookViews>
    <workbookView xWindow="0" yWindow="0" windowWidth="20490" windowHeight="7695"/>
  </bookViews>
  <sheets>
    <sheet name="令和4年4月1日現在" sheetId="6" r:id="rId1"/>
  </sheets>
  <calcPr calcId="162913"/>
</workbook>
</file>

<file path=xl/calcChain.xml><?xml version="1.0" encoding="utf-8"?>
<calcChain xmlns="http://schemas.openxmlformats.org/spreadsheetml/2006/main">
  <c r="J53" i="6" l="1"/>
  <c r="J51" i="6"/>
  <c r="F51" i="6"/>
  <c r="B51" i="6"/>
  <c r="J50" i="6"/>
  <c r="F50" i="6"/>
  <c r="B50" i="6"/>
  <c r="J49" i="6"/>
  <c r="F49" i="6"/>
  <c r="B49" i="6"/>
  <c r="J48" i="6"/>
  <c r="F48" i="6"/>
  <c r="F46" i="6" s="1"/>
  <c r="B48" i="6"/>
  <c r="J47" i="6"/>
  <c r="F47" i="6"/>
  <c r="B47" i="6"/>
  <c r="B46" i="6" s="1"/>
  <c r="L46" i="6"/>
  <c r="K46" i="6"/>
  <c r="J46" i="6" s="1"/>
  <c r="H46" i="6"/>
  <c r="G46" i="6"/>
  <c r="D46" i="6"/>
  <c r="C46" i="6"/>
  <c r="J44" i="6"/>
  <c r="F44" i="6"/>
  <c r="B44" i="6"/>
  <c r="J43" i="6"/>
  <c r="F43" i="6"/>
  <c r="B43" i="6"/>
  <c r="J42" i="6"/>
  <c r="F42" i="6"/>
  <c r="B42" i="6"/>
  <c r="J41" i="6"/>
  <c r="F41" i="6"/>
  <c r="F39" i="6" s="1"/>
  <c r="B41" i="6"/>
  <c r="J40" i="6"/>
  <c r="J39" i="6" s="1"/>
  <c r="F40" i="6"/>
  <c r="B40" i="6"/>
  <c r="B39" i="6" s="1"/>
  <c r="L39" i="6"/>
  <c r="K39" i="6"/>
  <c r="H39" i="6"/>
  <c r="G39" i="6"/>
  <c r="D39" i="6"/>
  <c r="C39" i="6"/>
  <c r="J37" i="6"/>
  <c r="F37" i="6"/>
  <c r="B37" i="6"/>
  <c r="J36" i="6"/>
  <c r="F36" i="6"/>
  <c r="B36" i="6"/>
  <c r="J35" i="6"/>
  <c r="F35" i="6"/>
  <c r="B35" i="6"/>
  <c r="J34" i="6"/>
  <c r="F34" i="6"/>
  <c r="F32" i="6" s="1"/>
  <c r="B34" i="6"/>
  <c r="J33" i="6"/>
  <c r="J32" i="6" s="1"/>
  <c r="F33" i="6"/>
  <c r="B33" i="6"/>
  <c r="B32" i="6" s="1"/>
  <c r="L32" i="6"/>
  <c r="K32" i="6"/>
  <c r="H32" i="6"/>
  <c r="G32" i="6"/>
  <c r="D32" i="6"/>
  <c r="C32" i="6"/>
  <c r="J30" i="6"/>
  <c r="F30" i="6"/>
  <c r="B30" i="6"/>
  <c r="J29" i="6"/>
  <c r="F29" i="6"/>
  <c r="B29" i="6"/>
  <c r="J28" i="6"/>
  <c r="F28" i="6"/>
  <c r="B28" i="6"/>
  <c r="J27" i="6"/>
  <c r="F27" i="6"/>
  <c r="F25" i="6" s="1"/>
  <c r="B27" i="6"/>
  <c r="J26" i="6"/>
  <c r="J25" i="6" s="1"/>
  <c r="F26" i="6"/>
  <c r="B26" i="6"/>
  <c r="B25" i="6" s="1"/>
  <c r="L25" i="6"/>
  <c r="K25" i="6"/>
  <c r="H25" i="6"/>
  <c r="G25" i="6"/>
  <c r="D25" i="6"/>
  <c r="C25" i="6"/>
  <c r="J23" i="6"/>
  <c r="F23" i="6"/>
  <c r="B23" i="6"/>
  <c r="J22" i="6"/>
  <c r="F22" i="6"/>
  <c r="B22" i="6"/>
  <c r="J21" i="6"/>
  <c r="F21" i="6"/>
  <c r="B21" i="6"/>
  <c r="J20" i="6"/>
  <c r="F20" i="6"/>
  <c r="F18" i="6" s="1"/>
  <c r="B20" i="6"/>
  <c r="J19" i="6"/>
  <c r="J18" i="6" s="1"/>
  <c r="F19" i="6"/>
  <c r="B19" i="6"/>
  <c r="B18" i="6" s="1"/>
  <c r="L18" i="6"/>
  <c r="K18" i="6"/>
  <c r="H18" i="6"/>
  <c r="G18" i="6"/>
  <c r="D18" i="6"/>
  <c r="C18" i="6"/>
  <c r="J16" i="6"/>
  <c r="F16" i="6"/>
  <c r="B16" i="6"/>
  <c r="J15" i="6"/>
  <c r="F15" i="6"/>
  <c r="B15" i="6"/>
  <c r="J14" i="6"/>
  <c r="F14" i="6"/>
  <c r="B14" i="6"/>
  <c r="J13" i="6"/>
  <c r="F13" i="6"/>
  <c r="F11" i="6" s="1"/>
  <c r="B13" i="6"/>
  <c r="J12" i="6"/>
  <c r="J11" i="6" s="1"/>
  <c r="F12" i="6"/>
  <c r="B12" i="6"/>
  <c r="B11" i="6" s="1"/>
  <c r="L11" i="6"/>
  <c r="K11" i="6"/>
  <c r="H11" i="6"/>
  <c r="G11" i="6"/>
  <c r="D11" i="6"/>
  <c r="C11" i="6"/>
  <c r="J9" i="6"/>
  <c r="F9" i="6"/>
  <c r="B9" i="6"/>
  <c r="J8" i="6"/>
  <c r="F8" i="6"/>
  <c r="B8" i="6"/>
  <c r="J7" i="6"/>
  <c r="F7" i="6"/>
  <c r="B7" i="6"/>
  <c r="J6" i="6"/>
  <c r="F6" i="6"/>
  <c r="F4" i="6" s="1"/>
  <c r="B6" i="6"/>
  <c r="J5" i="6"/>
  <c r="J4" i="6" s="1"/>
  <c r="F5" i="6"/>
  <c r="B5" i="6"/>
  <c r="B4" i="6" s="1"/>
  <c r="L4" i="6"/>
  <c r="K4" i="6"/>
  <c r="H4" i="6"/>
  <c r="D3" i="6" s="1"/>
  <c r="G4" i="6"/>
  <c r="D4" i="6"/>
  <c r="C4" i="6"/>
  <c r="C3" i="6" s="1"/>
  <c r="B3" i="6" l="1"/>
</calcChain>
</file>

<file path=xl/sharedStrings.xml><?xml version="1.0" encoding="utf-8"?>
<sst xmlns="http://schemas.openxmlformats.org/spreadsheetml/2006/main" count="36" uniqueCount="28">
  <si>
    <t>年　齢</t>
  </si>
  <si>
    <t>総　数</t>
  </si>
  <si>
    <t>男</t>
  </si>
  <si>
    <t>女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</si>
  <si>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</si>
  <si>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</si>
  <si>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</si>
  <si>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</si>
  <si>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</si>
  <si>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</si>
  <si>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</si>
  <si>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</si>
  <si>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</si>
  <si>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</si>
  <si>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</si>
  <si>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</si>
  <si>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</si>
  <si>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</si>
  <si>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</si>
  <si>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</si>
  <si>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</si>
  <si>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</si>
  <si>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</si>
  <si>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</si>
  <si>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</si>
  <si>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</si>
  <si>
    <t>105～</t>
  </si>
  <si>
    <t>令和4年4月1日現在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</si>
</sst>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9" formatCode="#,##0_);[Red]\(#,##0\)"/>
  </numFmts>
  <fonts count="7" x14ac:knownFonts="1">
    <font>
      <sz val="11"/>
      <name val="ＭＳ Ｐゴシック"/>
      <charset val="134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40" fontId="1" fillId="0" borderId="0" xfId="1" applyNumberFormat="1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2" fillId="0" borderId="1" xfId="2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8" fontId="2" fillId="0" borderId="3" xfId="2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2" xfId="2" applyNumberFormat="1" applyFont="1" applyBorder="1" applyAlignment="1" applyProtection="1">
      <alignment horizontal="right"/>
      <protection locked="0"/>
    </xf>
    <xf numFmtId="40" fontId="3" fillId="0" borderId="0" xfId="1" applyNumberFormat="1" applyFont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38" fontId="2" fillId="0" borderId="4" xfId="2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0" fontId="0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0" fillId="0" borderId="3" xfId="2" applyNumberFormat="1" applyFont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38" fontId="0" fillId="0" borderId="2" xfId="2" applyNumberFormat="1" applyFont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79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38" fontId="0" fillId="0" borderId="4" xfId="2" applyNumberFormat="1" applyFont="1" applyBorder="1" applyProtection="1"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="85" zoomScaleNormal="85" workbookViewId="0">
      <selection sqref="A1:XFD1048576"/>
    </sheetView>
  </sheetViews>
  <sheetFormatPr defaultRowHeight="13.5" x14ac:dyDescent="0.15"/>
  <cols>
    <col min="1" max="1" width="14" style="12" customWidth="1"/>
    <col min="2" max="4" width="14" style="13" customWidth="1"/>
    <col min="5" max="5" width="14" style="12" customWidth="1"/>
    <col min="6" max="8" width="14" style="13" customWidth="1"/>
    <col min="9" max="9" width="14" style="12" customWidth="1"/>
    <col min="10" max="12" width="14" style="13" customWidth="1"/>
    <col min="13" max="256" width="9" style="14"/>
    <col min="257" max="268" width="14" style="14" customWidth="1"/>
    <col min="269" max="512" width="9" style="14"/>
    <col min="513" max="524" width="14" style="14" customWidth="1"/>
    <col min="525" max="768" width="9" style="14"/>
    <col min="769" max="780" width="14" style="14" customWidth="1"/>
    <col min="781" max="1024" width="9" style="14"/>
    <col min="1025" max="1036" width="14" style="14" customWidth="1"/>
    <col min="1037" max="1280" width="9" style="14"/>
    <col min="1281" max="1292" width="14" style="14" customWidth="1"/>
    <col min="1293" max="1536" width="9" style="14"/>
    <col min="1537" max="1548" width="14" style="14" customWidth="1"/>
    <col min="1549" max="1792" width="9" style="14"/>
    <col min="1793" max="1804" width="14" style="14" customWidth="1"/>
    <col min="1805" max="2048" width="9" style="14"/>
    <col min="2049" max="2060" width="14" style="14" customWidth="1"/>
    <col min="2061" max="2304" width="9" style="14"/>
    <col min="2305" max="2316" width="14" style="14" customWidth="1"/>
    <col min="2317" max="2560" width="9" style="14"/>
    <col min="2561" max="2572" width="14" style="14" customWidth="1"/>
    <col min="2573" max="2816" width="9" style="14"/>
    <col min="2817" max="2828" width="14" style="14" customWidth="1"/>
    <col min="2829" max="3072" width="9" style="14"/>
    <col min="3073" max="3084" width="14" style="14" customWidth="1"/>
    <col min="3085" max="3328" width="9" style="14"/>
    <col min="3329" max="3340" width="14" style="14" customWidth="1"/>
    <col min="3341" max="3584" width="9" style="14"/>
    <col min="3585" max="3596" width="14" style="14" customWidth="1"/>
    <col min="3597" max="3840" width="9" style="14"/>
    <col min="3841" max="3852" width="14" style="14" customWidth="1"/>
    <col min="3853" max="4096" width="9" style="14"/>
    <col min="4097" max="4108" width="14" style="14" customWidth="1"/>
    <col min="4109" max="4352" width="9" style="14"/>
    <col min="4353" max="4364" width="14" style="14" customWidth="1"/>
    <col min="4365" max="4608" width="9" style="14"/>
    <col min="4609" max="4620" width="14" style="14" customWidth="1"/>
    <col min="4621" max="4864" width="9" style="14"/>
    <col min="4865" max="4876" width="14" style="14" customWidth="1"/>
    <col min="4877" max="5120" width="9" style="14"/>
    <col min="5121" max="5132" width="14" style="14" customWidth="1"/>
    <col min="5133" max="5376" width="9" style="14"/>
    <col min="5377" max="5388" width="14" style="14" customWidth="1"/>
    <col min="5389" max="5632" width="9" style="14"/>
    <col min="5633" max="5644" width="14" style="14" customWidth="1"/>
    <col min="5645" max="5888" width="9" style="14"/>
    <col min="5889" max="5900" width="14" style="14" customWidth="1"/>
    <col min="5901" max="6144" width="9" style="14"/>
    <col min="6145" max="6156" width="14" style="14" customWidth="1"/>
    <col min="6157" max="6400" width="9" style="14"/>
    <col min="6401" max="6412" width="14" style="14" customWidth="1"/>
    <col min="6413" max="6656" width="9" style="14"/>
    <col min="6657" max="6668" width="14" style="14" customWidth="1"/>
    <col min="6669" max="6912" width="9" style="14"/>
    <col min="6913" max="6924" width="14" style="14" customWidth="1"/>
    <col min="6925" max="7168" width="9" style="14"/>
    <col min="7169" max="7180" width="14" style="14" customWidth="1"/>
    <col min="7181" max="7424" width="9" style="14"/>
    <col min="7425" max="7436" width="14" style="14" customWidth="1"/>
    <col min="7437" max="7680" width="9" style="14"/>
    <col min="7681" max="7692" width="14" style="14" customWidth="1"/>
    <col min="7693" max="7936" width="9" style="14"/>
    <col min="7937" max="7948" width="14" style="14" customWidth="1"/>
    <col min="7949" max="8192" width="9" style="14"/>
    <col min="8193" max="8204" width="14" style="14" customWidth="1"/>
    <col min="8205" max="8448" width="9" style="14"/>
    <col min="8449" max="8460" width="14" style="14" customWidth="1"/>
    <col min="8461" max="8704" width="9" style="14"/>
    <col min="8705" max="8716" width="14" style="14" customWidth="1"/>
    <col min="8717" max="8960" width="9" style="14"/>
    <col min="8961" max="8972" width="14" style="14" customWidth="1"/>
    <col min="8973" max="9216" width="9" style="14"/>
    <col min="9217" max="9228" width="14" style="14" customWidth="1"/>
    <col min="9229" max="9472" width="9" style="14"/>
    <col min="9473" max="9484" width="14" style="14" customWidth="1"/>
    <col min="9485" max="9728" width="9" style="14"/>
    <col min="9729" max="9740" width="14" style="14" customWidth="1"/>
    <col min="9741" max="9984" width="9" style="14"/>
    <col min="9985" max="9996" width="14" style="14" customWidth="1"/>
    <col min="9997" max="10240" width="9" style="14"/>
    <col min="10241" max="10252" width="14" style="14" customWidth="1"/>
    <col min="10253" max="10496" width="9" style="14"/>
    <col min="10497" max="10508" width="14" style="14" customWidth="1"/>
    <col min="10509" max="10752" width="9" style="14"/>
    <col min="10753" max="10764" width="14" style="14" customWidth="1"/>
    <col min="10765" max="11008" width="9" style="14"/>
    <col min="11009" max="11020" width="14" style="14" customWidth="1"/>
    <col min="11021" max="11264" width="9" style="14"/>
    <col min="11265" max="11276" width="14" style="14" customWidth="1"/>
    <col min="11277" max="11520" width="9" style="14"/>
    <col min="11521" max="11532" width="14" style="14" customWidth="1"/>
    <col min="11533" max="11776" width="9" style="14"/>
    <col min="11777" max="11788" width="14" style="14" customWidth="1"/>
    <col min="11789" max="12032" width="9" style="14"/>
    <col min="12033" max="12044" width="14" style="14" customWidth="1"/>
    <col min="12045" max="12288" width="9" style="14"/>
    <col min="12289" max="12300" width="14" style="14" customWidth="1"/>
    <col min="12301" max="12544" width="9" style="14"/>
    <col min="12545" max="12556" width="14" style="14" customWidth="1"/>
    <col min="12557" max="12800" width="9" style="14"/>
    <col min="12801" max="12812" width="14" style="14" customWidth="1"/>
    <col min="12813" max="13056" width="9" style="14"/>
    <col min="13057" max="13068" width="14" style="14" customWidth="1"/>
    <col min="13069" max="13312" width="9" style="14"/>
    <col min="13313" max="13324" width="14" style="14" customWidth="1"/>
    <col min="13325" max="13568" width="9" style="14"/>
    <col min="13569" max="13580" width="14" style="14" customWidth="1"/>
    <col min="13581" max="13824" width="9" style="14"/>
    <col min="13825" max="13836" width="14" style="14" customWidth="1"/>
    <col min="13837" max="14080" width="9" style="14"/>
    <col min="14081" max="14092" width="14" style="14" customWidth="1"/>
    <col min="14093" max="14336" width="9" style="14"/>
    <col min="14337" max="14348" width="14" style="14" customWidth="1"/>
    <col min="14349" max="14592" width="9" style="14"/>
    <col min="14593" max="14604" width="14" style="14" customWidth="1"/>
    <col min="14605" max="14848" width="9" style="14"/>
    <col min="14849" max="14860" width="14" style="14" customWidth="1"/>
    <col min="14861" max="15104" width="9" style="14"/>
    <col min="15105" max="15116" width="14" style="14" customWidth="1"/>
    <col min="15117" max="15360" width="9" style="14"/>
    <col min="15361" max="15372" width="14" style="14" customWidth="1"/>
    <col min="15373" max="15616" width="9" style="14"/>
    <col min="15617" max="15628" width="14" style="14" customWidth="1"/>
    <col min="15629" max="15872" width="9" style="14"/>
    <col min="15873" max="15884" width="14" style="14" customWidth="1"/>
    <col min="15885" max="16128" width="9" style="14"/>
    <col min="16129" max="16140" width="14" style="14" customWidth="1"/>
    <col min="16141" max="16384" width="9" style="14"/>
  </cols>
  <sheetData>
    <row r="1" spans="1:12" ht="17.25" x14ac:dyDescent="0.15">
      <c r="B1" s="1"/>
      <c r="L1" s="8" t="s">
        <v>27</v>
      </c>
    </row>
    <row r="2" spans="1:12" s="15" customFormat="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" t="s">
        <v>0</v>
      </c>
      <c r="F2" s="3" t="s">
        <v>1</v>
      </c>
      <c r="G2" s="3" t="s">
        <v>2</v>
      </c>
      <c r="H2" s="3" t="s">
        <v>3</v>
      </c>
      <c r="I2" s="2" t="s">
        <v>0</v>
      </c>
      <c r="J2" s="3" t="s">
        <v>1</v>
      </c>
      <c r="K2" s="3" t="s">
        <v>2</v>
      </c>
      <c r="L2" s="3" t="s">
        <v>3</v>
      </c>
    </row>
    <row r="3" spans="1:12" ht="24.75" customHeight="1" x14ac:dyDescent="0.15">
      <c r="A3" s="4" t="s">
        <v>4</v>
      </c>
      <c r="B3" s="5">
        <f>B4+B11+B18+B25+B32+B39+B46+F4+F11+F18+F25+F32+F39+F46+J4+J11+J18+J25+J32+J39+J46+J53</f>
        <v>143926</v>
      </c>
      <c r="C3" s="5">
        <f>C4+C11+C18+C25+C32+C39+C46+G4+G11+G18+G25+G32+G39+G46+K4+K11+K18+K25+K32+K39+K46</f>
        <v>72538</v>
      </c>
      <c r="D3" s="5">
        <f>D4+D11+D18+D25+D32+D39+D46+H4+H11+H18+H25+H32+H39+H46+L4+L11+L18+L25+L32+L39+L46+L53</f>
        <v>71388</v>
      </c>
      <c r="E3" s="16"/>
      <c r="F3" s="17"/>
      <c r="G3" s="17"/>
      <c r="H3" s="17"/>
      <c r="I3" s="18"/>
      <c r="J3" s="19"/>
      <c r="K3" s="17"/>
      <c r="L3" s="17"/>
    </row>
    <row r="4" spans="1:12" x14ac:dyDescent="0.15">
      <c r="A4" s="6" t="s">
        <v>5</v>
      </c>
      <c r="B4" s="7">
        <f t="shared" ref="B4:H4" si="0">SUM(B5:B9)</f>
        <v>6415</v>
      </c>
      <c r="C4" s="7">
        <f t="shared" si="0"/>
        <v>3324</v>
      </c>
      <c r="D4" s="7">
        <f t="shared" si="0"/>
        <v>3091</v>
      </c>
      <c r="E4" s="6" t="s">
        <v>6</v>
      </c>
      <c r="F4" s="7">
        <f t="shared" si="0"/>
        <v>10192</v>
      </c>
      <c r="G4" s="7">
        <f t="shared" si="0"/>
        <v>5255</v>
      </c>
      <c r="H4" s="7">
        <f t="shared" si="0"/>
        <v>4937</v>
      </c>
      <c r="I4" s="9" t="s">
        <v>7</v>
      </c>
      <c r="J4" s="7">
        <f>SUM(J5:J9)</f>
        <v>7303</v>
      </c>
      <c r="K4" s="7">
        <f>SUM(K5:K9)</f>
        <v>3528</v>
      </c>
      <c r="L4" s="7">
        <f>SUM(L5:L9)</f>
        <v>3775</v>
      </c>
    </row>
    <row r="5" spans="1:12" x14ac:dyDescent="0.15">
      <c r="A5" s="20">
        <v>0</v>
      </c>
      <c r="B5" s="19">
        <f>C5+D5</f>
        <v>1214</v>
      </c>
      <c r="C5" s="19">
        <v>617</v>
      </c>
      <c r="D5" s="19">
        <v>597</v>
      </c>
      <c r="E5" s="20">
        <v>35</v>
      </c>
      <c r="F5" s="19">
        <f>G5+H5</f>
        <v>2023</v>
      </c>
      <c r="G5" s="19">
        <v>1042</v>
      </c>
      <c r="H5" s="19">
        <v>981</v>
      </c>
      <c r="I5" s="18">
        <v>70</v>
      </c>
      <c r="J5" s="19">
        <f>K5+L5</f>
        <v>1293</v>
      </c>
      <c r="K5" s="19">
        <v>621</v>
      </c>
      <c r="L5" s="19">
        <v>672</v>
      </c>
    </row>
    <row r="6" spans="1:12" x14ac:dyDescent="0.15">
      <c r="A6" s="20">
        <v>1</v>
      </c>
      <c r="B6" s="19">
        <f>C6+D6</f>
        <v>1250</v>
      </c>
      <c r="C6" s="19">
        <v>676</v>
      </c>
      <c r="D6" s="19">
        <v>574</v>
      </c>
      <c r="E6" s="20">
        <v>36</v>
      </c>
      <c r="F6" s="19">
        <f>G6+H6</f>
        <v>2054</v>
      </c>
      <c r="G6" s="19">
        <v>1049</v>
      </c>
      <c r="H6" s="19">
        <v>1005</v>
      </c>
      <c r="I6" s="18">
        <v>71</v>
      </c>
      <c r="J6" s="19">
        <f>K6+L6</f>
        <v>1388</v>
      </c>
      <c r="K6" s="19">
        <v>668</v>
      </c>
      <c r="L6" s="19">
        <v>720</v>
      </c>
    </row>
    <row r="7" spans="1:12" x14ac:dyDescent="0.15">
      <c r="A7" s="20">
        <v>2</v>
      </c>
      <c r="B7" s="19">
        <f>C7+D7</f>
        <v>1341</v>
      </c>
      <c r="C7" s="19">
        <v>724</v>
      </c>
      <c r="D7" s="19">
        <v>617</v>
      </c>
      <c r="E7" s="20">
        <v>37</v>
      </c>
      <c r="F7" s="19">
        <f>G7+H7</f>
        <v>1951</v>
      </c>
      <c r="G7" s="19">
        <v>1016</v>
      </c>
      <c r="H7" s="19">
        <v>935</v>
      </c>
      <c r="I7" s="18">
        <v>72</v>
      </c>
      <c r="J7" s="19">
        <f>K7+L7</f>
        <v>1550</v>
      </c>
      <c r="K7" s="19">
        <v>744</v>
      </c>
      <c r="L7" s="19">
        <v>806</v>
      </c>
    </row>
    <row r="8" spans="1:12" x14ac:dyDescent="0.15">
      <c r="A8" s="20">
        <v>3</v>
      </c>
      <c r="B8" s="19">
        <f>C8+D8</f>
        <v>1332</v>
      </c>
      <c r="C8" s="19">
        <v>656</v>
      </c>
      <c r="D8" s="19">
        <v>676</v>
      </c>
      <c r="E8" s="20">
        <v>38</v>
      </c>
      <c r="F8" s="19">
        <f>G8+H8</f>
        <v>2098</v>
      </c>
      <c r="G8" s="19">
        <v>1073</v>
      </c>
      <c r="H8" s="19">
        <v>1025</v>
      </c>
      <c r="I8" s="18">
        <v>73</v>
      </c>
      <c r="J8" s="19">
        <f>K8+L8</f>
        <v>1479</v>
      </c>
      <c r="K8" s="19">
        <v>724</v>
      </c>
      <c r="L8" s="19">
        <v>755</v>
      </c>
    </row>
    <row r="9" spans="1:12" x14ac:dyDescent="0.15">
      <c r="A9" s="20">
        <v>4</v>
      </c>
      <c r="B9" s="19">
        <f>C9+D9</f>
        <v>1278</v>
      </c>
      <c r="C9" s="19">
        <v>651</v>
      </c>
      <c r="D9" s="19">
        <v>627</v>
      </c>
      <c r="E9" s="20">
        <v>39</v>
      </c>
      <c r="F9" s="19">
        <f>G9+H9</f>
        <v>2066</v>
      </c>
      <c r="G9" s="19">
        <v>1075</v>
      </c>
      <c r="H9" s="19">
        <v>991</v>
      </c>
      <c r="I9" s="18">
        <v>74</v>
      </c>
      <c r="J9" s="19">
        <f>K9+L9</f>
        <v>1593</v>
      </c>
      <c r="K9" s="19">
        <v>771</v>
      </c>
      <c r="L9" s="19">
        <v>822</v>
      </c>
    </row>
    <row r="10" spans="1:12" x14ac:dyDescent="0.15">
      <c r="A10" s="20"/>
      <c r="B10" s="19"/>
      <c r="C10" s="19"/>
      <c r="D10" s="19"/>
      <c r="E10" s="20"/>
      <c r="F10" s="19"/>
      <c r="G10" s="19"/>
      <c r="H10" s="19"/>
      <c r="I10" s="18"/>
      <c r="J10" s="19"/>
      <c r="K10" s="19"/>
      <c r="L10" s="19"/>
    </row>
    <row r="11" spans="1:12" x14ac:dyDescent="0.15">
      <c r="A11" s="6" t="s">
        <v>8</v>
      </c>
      <c r="B11" s="7">
        <f t="shared" ref="B11:H11" si="1">SUM(B12:B16)</f>
        <v>6592</v>
      </c>
      <c r="C11" s="7">
        <f t="shared" si="1"/>
        <v>3338</v>
      </c>
      <c r="D11" s="7">
        <f t="shared" si="1"/>
        <v>3254</v>
      </c>
      <c r="E11" s="6" t="s">
        <v>9</v>
      </c>
      <c r="F11" s="7">
        <f t="shared" si="1"/>
        <v>10873</v>
      </c>
      <c r="G11" s="7">
        <f t="shared" si="1"/>
        <v>5763</v>
      </c>
      <c r="H11" s="7">
        <f t="shared" si="1"/>
        <v>5110</v>
      </c>
      <c r="I11" s="9" t="s">
        <v>10</v>
      </c>
      <c r="J11" s="7">
        <f>SUM(J12:J16)</f>
        <v>5587</v>
      </c>
      <c r="K11" s="7">
        <f>SUM(K12:K16)</f>
        <v>2438</v>
      </c>
      <c r="L11" s="7">
        <f>SUM(L12:L16)</f>
        <v>3149</v>
      </c>
    </row>
    <row r="12" spans="1:12" x14ac:dyDescent="0.15">
      <c r="A12" s="20">
        <v>5</v>
      </c>
      <c r="B12" s="19">
        <f>C12+D12</f>
        <v>1310</v>
      </c>
      <c r="C12" s="19">
        <v>653</v>
      </c>
      <c r="D12" s="19">
        <v>657</v>
      </c>
      <c r="E12" s="20">
        <v>40</v>
      </c>
      <c r="F12" s="19">
        <f>G12+H12</f>
        <v>2183</v>
      </c>
      <c r="G12" s="19">
        <v>1142</v>
      </c>
      <c r="H12" s="19">
        <v>1041</v>
      </c>
      <c r="I12" s="18">
        <v>75</v>
      </c>
      <c r="J12" s="19">
        <f>K12+L12</f>
        <v>1268</v>
      </c>
      <c r="K12" s="19">
        <v>596</v>
      </c>
      <c r="L12" s="19">
        <v>672</v>
      </c>
    </row>
    <row r="13" spans="1:12" x14ac:dyDescent="0.15">
      <c r="A13" s="20">
        <v>6</v>
      </c>
      <c r="B13" s="19">
        <f>C13+D13</f>
        <v>1333</v>
      </c>
      <c r="C13" s="19">
        <v>661</v>
      </c>
      <c r="D13" s="19">
        <v>672</v>
      </c>
      <c r="E13" s="20">
        <v>41</v>
      </c>
      <c r="F13" s="19">
        <f>G13+H13</f>
        <v>2113</v>
      </c>
      <c r="G13" s="19">
        <v>1131</v>
      </c>
      <c r="H13" s="19">
        <v>982</v>
      </c>
      <c r="I13" s="18">
        <v>76</v>
      </c>
      <c r="J13" s="19">
        <f>K13+L13</f>
        <v>885</v>
      </c>
      <c r="K13" s="19">
        <v>394</v>
      </c>
      <c r="L13" s="19">
        <v>491</v>
      </c>
    </row>
    <row r="14" spans="1:12" x14ac:dyDescent="0.15">
      <c r="A14" s="20">
        <v>7</v>
      </c>
      <c r="B14" s="19">
        <f>C14+D14</f>
        <v>1367</v>
      </c>
      <c r="C14" s="19">
        <v>682</v>
      </c>
      <c r="D14" s="19">
        <v>685</v>
      </c>
      <c r="E14" s="20">
        <v>42</v>
      </c>
      <c r="F14" s="19">
        <f>G14+H14</f>
        <v>2154</v>
      </c>
      <c r="G14" s="19">
        <v>1129</v>
      </c>
      <c r="H14" s="19">
        <v>1025</v>
      </c>
      <c r="I14" s="18">
        <v>77</v>
      </c>
      <c r="J14" s="19">
        <f>K14+L14</f>
        <v>1080</v>
      </c>
      <c r="K14" s="19">
        <v>442</v>
      </c>
      <c r="L14" s="19">
        <v>638</v>
      </c>
    </row>
    <row r="15" spans="1:12" x14ac:dyDescent="0.15">
      <c r="A15" s="20">
        <v>8</v>
      </c>
      <c r="B15" s="19">
        <f>C15+D15</f>
        <v>1280</v>
      </c>
      <c r="C15" s="19">
        <v>685</v>
      </c>
      <c r="D15" s="19">
        <v>595</v>
      </c>
      <c r="E15" s="20">
        <v>43</v>
      </c>
      <c r="F15" s="19">
        <f>G15+H15</f>
        <v>2233</v>
      </c>
      <c r="G15" s="19">
        <v>1191</v>
      </c>
      <c r="H15" s="19">
        <v>1042</v>
      </c>
      <c r="I15" s="18">
        <v>78</v>
      </c>
      <c r="J15" s="19">
        <f>K15+L15</f>
        <v>1261</v>
      </c>
      <c r="K15" s="19">
        <v>539</v>
      </c>
      <c r="L15" s="19">
        <v>722</v>
      </c>
    </row>
    <row r="16" spans="1:12" x14ac:dyDescent="0.15">
      <c r="A16" s="20">
        <v>9</v>
      </c>
      <c r="B16" s="19">
        <f>C16+D16</f>
        <v>1302</v>
      </c>
      <c r="C16" s="19">
        <v>657</v>
      </c>
      <c r="D16" s="19">
        <v>645</v>
      </c>
      <c r="E16" s="20">
        <v>44</v>
      </c>
      <c r="F16" s="19">
        <f>G16+H16</f>
        <v>2190</v>
      </c>
      <c r="G16" s="19">
        <v>1170</v>
      </c>
      <c r="H16" s="19">
        <v>1020</v>
      </c>
      <c r="I16" s="18">
        <v>79</v>
      </c>
      <c r="J16" s="19">
        <f>K16+L16</f>
        <v>1093</v>
      </c>
      <c r="K16" s="19">
        <v>467</v>
      </c>
      <c r="L16" s="19">
        <v>626</v>
      </c>
    </row>
    <row r="17" spans="1:12" x14ac:dyDescent="0.15">
      <c r="A17" s="20"/>
      <c r="B17" s="19"/>
      <c r="C17" s="19"/>
      <c r="D17" s="19"/>
      <c r="E17" s="20"/>
      <c r="F17" s="19"/>
      <c r="G17" s="19"/>
      <c r="H17" s="19"/>
      <c r="I17" s="18"/>
      <c r="J17" s="19"/>
      <c r="K17" s="19"/>
      <c r="L17" s="19"/>
    </row>
    <row r="18" spans="1:12" x14ac:dyDescent="0.15">
      <c r="A18" s="6" t="s">
        <v>11</v>
      </c>
      <c r="B18" s="7">
        <f t="shared" ref="B18:H18" si="2">SUM(B19:B23)</f>
        <v>6263</v>
      </c>
      <c r="C18" s="7">
        <f t="shared" si="2"/>
        <v>3223</v>
      </c>
      <c r="D18" s="7">
        <f t="shared" si="2"/>
        <v>3040</v>
      </c>
      <c r="E18" s="6" t="s">
        <v>12</v>
      </c>
      <c r="F18" s="7">
        <f t="shared" si="2"/>
        <v>12347</v>
      </c>
      <c r="G18" s="7">
        <f t="shared" si="2"/>
        <v>6426</v>
      </c>
      <c r="H18" s="7">
        <f t="shared" si="2"/>
        <v>5921</v>
      </c>
      <c r="I18" s="9" t="s">
        <v>13</v>
      </c>
      <c r="J18" s="7">
        <f>SUM(J19:J23)</f>
        <v>4788</v>
      </c>
      <c r="K18" s="7">
        <f>SUM(K19:K23)</f>
        <v>1984</v>
      </c>
      <c r="L18" s="7">
        <f>SUM(L19:L23)</f>
        <v>2804</v>
      </c>
    </row>
    <row r="19" spans="1:12" x14ac:dyDescent="0.15">
      <c r="A19" s="20">
        <v>10</v>
      </c>
      <c r="B19" s="19">
        <f>C19+D19</f>
        <v>1271</v>
      </c>
      <c r="C19" s="19">
        <v>684</v>
      </c>
      <c r="D19" s="19">
        <v>587</v>
      </c>
      <c r="E19" s="20">
        <v>45</v>
      </c>
      <c r="F19" s="19">
        <f>G19+H19</f>
        <v>2269</v>
      </c>
      <c r="G19" s="19">
        <v>1215</v>
      </c>
      <c r="H19" s="19">
        <v>1054</v>
      </c>
      <c r="I19" s="18">
        <v>80</v>
      </c>
      <c r="J19" s="19">
        <f>K19+L19</f>
        <v>1185</v>
      </c>
      <c r="K19" s="19">
        <v>493</v>
      </c>
      <c r="L19" s="19">
        <v>692</v>
      </c>
    </row>
    <row r="20" spans="1:12" x14ac:dyDescent="0.15">
      <c r="A20" s="20">
        <v>11</v>
      </c>
      <c r="B20" s="19">
        <f>C20+D20</f>
        <v>1242</v>
      </c>
      <c r="C20" s="19">
        <v>635</v>
      </c>
      <c r="D20" s="19">
        <v>607</v>
      </c>
      <c r="E20" s="20">
        <v>46</v>
      </c>
      <c r="F20" s="19">
        <f>G20+H20</f>
        <v>2323</v>
      </c>
      <c r="G20" s="19">
        <v>1177</v>
      </c>
      <c r="H20" s="19">
        <v>1146</v>
      </c>
      <c r="I20" s="18">
        <v>81</v>
      </c>
      <c r="J20" s="19">
        <f>K20+L20</f>
        <v>1058</v>
      </c>
      <c r="K20" s="19">
        <v>431</v>
      </c>
      <c r="L20" s="19">
        <v>627</v>
      </c>
    </row>
    <row r="21" spans="1:12" x14ac:dyDescent="0.15">
      <c r="A21" s="20">
        <v>12</v>
      </c>
      <c r="B21" s="19">
        <f>C21+D21</f>
        <v>1223</v>
      </c>
      <c r="C21" s="19">
        <v>632</v>
      </c>
      <c r="D21" s="19">
        <v>591</v>
      </c>
      <c r="E21" s="20">
        <v>47</v>
      </c>
      <c r="F21" s="19">
        <f>G21+H21</f>
        <v>2505</v>
      </c>
      <c r="G21" s="19">
        <v>1315</v>
      </c>
      <c r="H21" s="19">
        <v>1190</v>
      </c>
      <c r="I21" s="18">
        <v>82</v>
      </c>
      <c r="J21" s="19">
        <f>K21+L21</f>
        <v>881</v>
      </c>
      <c r="K21" s="19">
        <v>382</v>
      </c>
      <c r="L21" s="19">
        <v>499</v>
      </c>
    </row>
    <row r="22" spans="1:12" x14ac:dyDescent="0.15">
      <c r="A22" s="20">
        <v>13</v>
      </c>
      <c r="B22" s="19">
        <f>C22+D22</f>
        <v>1258</v>
      </c>
      <c r="C22" s="19">
        <v>632</v>
      </c>
      <c r="D22" s="19">
        <v>626</v>
      </c>
      <c r="E22" s="20">
        <v>48</v>
      </c>
      <c r="F22" s="19">
        <f>G22+H22</f>
        <v>2638</v>
      </c>
      <c r="G22" s="19">
        <v>1363</v>
      </c>
      <c r="H22" s="19">
        <v>1275</v>
      </c>
      <c r="I22" s="18">
        <v>83</v>
      </c>
      <c r="J22" s="19">
        <f>K22+L22</f>
        <v>789</v>
      </c>
      <c r="K22" s="19">
        <v>312</v>
      </c>
      <c r="L22" s="19">
        <v>477</v>
      </c>
    </row>
    <row r="23" spans="1:12" x14ac:dyDescent="0.15">
      <c r="A23" s="20">
        <v>14</v>
      </c>
      <c r="B23" s="19">
        <f>C23+D23</f>
        <v>1269</v>
      </c>
      <c r="C23" s="19">
        <v>640</v>
      </c>
      <c r="D23" s="19">
        <v>629</v>
      </c>
      <c r="E23" s="20">
        <v>49</v>
      </c>
      <c r="F23" s="19">
        <f>G23+H23</f>
        <v>2612</v>
      </c>
      <c r="G23" s="19">
        <v>1356</v>
      </c>
      <c r="H23" s="19">
        <v>1256</v>
      </c>
      <c r="I23" s="18">
        <v>84</v>
      </c>
      <c r="J23" s="19">
        <f>K23+L23</f>
        <v>875</v>
      </c>
      <c r="K23" s="19">
        <v>366</v>
      </c>
      <c r="L23" s="19">
        <v>509</v>
      </c>
    </row>
    <row r="24" spans="1:12" x14ac:dyDescent="0.15">
      <c r="A24" s="20"/>
      <c r="B24" s="19"/>
      <c r="C24" s="19"/>
      <c r="D24" s="19"/>
      <c r="E24" s="20"/>
      <c r="F24" s="19"/>
      <c r="G24" s="19"/>
      <c r="H24" s="19"/>
      <c r="I24" s="18"/>
      <c r="J24" s="19"/>
      <c r="K24" s="19"/>
      <c r="L24" s="19"/>
    </row>
    <row r="25" spans="1:12" x14ac:dyDescent="0.15">
      <c r="A25" s="6" t="s">
        <v>14</v>
      </c>
      <c r="B25" s="7">
        <f t="shared" ref="B25:H25" si="3">SUM(B26:B30)</f>
        <v>6225</v>
      </c>
      <c r="C25" s="7">
        <f t="shared" si="3"/>
        <v>3196</v>
      </c>
      <c r="D25" s="7">
        <f t="shared" si="3"/>
        <v>3029</v>
      </c>
      <c r="E25" s="6" t="s">
        <v>15</v>
      </c>
      <c r="F25" s="7">
        <f t="shared" si="3"/>
        <v>12303</v>
      </c>
      <c r="G25" s="7">
        <f t="shared" si="3"/>
        <v>6321</v>
      </c>
      <c r="H25" s="7">
        <f t="shared" si="3"/>
        <v>5982</v>
      </c>
      <c r="I25" s="9" t="s">
        <v>16</v>
      </c>
      <c r="J25" s="7">
        <f>SUM(J26:J30)</f>
        <v>2910</v>
      </c>
      <c r="K25" s="7">
        <f>SUM(K26:K30)</f>
        <v>1130</v>
      </c>
      <c r="L25" s="7">
        <f>SUM(L26:L30)</f>
        <v>1780</v>
      </c>
    </row>
    <row r="26" spans="1:12" x14ac:dyDescent="0.15">
      <c r="A26" s="20">
        <v>15</v>
      </c>
      <c r="B26" s="19">
        <f>C26+D26</f>
        <v>1244</v>
      </c>
      <c r="C26" s="19">
        <v>637</v>
      </c>
      <c r="D26" s="19">
        <v>607</v>
      </c>
      <c r="E26" s="20">
        <v>50</v>
      </c>
      <c r="F26" s="19">
        <f>G26+H26</f>
        <v>2632</v>
      </c>
      <c r="G26" s="19">
        <v>1345</v>
      </c>
      <c r="H26" s="19">
        <v>1287</v>
      </c>
      <c r="I26" s="18">
        <v>85</v>
      </c>
      <c r="J26" s="19">
        <f>K26+L26</f>
        <v>736</v>
      </c>
      <c r="K26" s="19">
        <v>287</v>
      </c>
      <c r="L26" s="19">
        <v>449</v>
      </c>
    </row>
    <row r="27" spans="1:12" x14ac:dyDescent="0.15">
      <c r="A27" s="20">
        <v>16</v>
      </c>
      <c r="B27" s="19">
        <f>C27+D27</f>
        <v>1201</v>
      </c>
      <c r="C27" s="19">
        <v>631</v>
      </c>
      <c r="D27" s="19">
        <v>570</v>
      </c>
      <c r="E27" s="20">
        <v>51</v>
      </c>
      <c r="F27" s="19">
        <f>G27+H27</f>
        <v>2465</v>
      </c>
      <c r="G27" s="19">
        <v>1221</v>
      </c>
      <c r="H27" s="19">
        <v>1244</v>
      </c>
      <c r="I27" s="18">
        <v>86</v>
      </c>
      <c r="J27" s="19">
        <f>K27+L27</f>
        <v>682</v>
      </c>
      <c r="K27" s="19">
        <v>276</v>
      </c>
      <c r="L27" s="19">
        <v>406</v>
      </c>
    </row>
    <row r="28" spans="1:12" x14ac:dyDescent="0.15">
      <c r="A28" s="20">
        <v>17</v>
      </c>
      <c r="B28" s="19">
        <f>C28+D28</f>
        <v>1257</v>
      </c>
      <c r="C28" s="19">
        <v>629</v>
      </c>
      <c r="D28" s="19">
        <v>628</v>
      </c>
      <c r="E28" s="20">
        <v>52</v>
      </c>
      <c r="F28" s="19">
        <f>G28+H28</f>
        <v>2411</v>
      </c>
      <c r="G28" s="19">
        <v>1256</v>
      </c>
      <c r="H28" s="19">
        <v>1155</v>
      </c>
      <c r="I28" s="18">
        <v>87</v>
      </c>
      <c r="J28" s="19">
        <f>K28+L28</f>
        <v>567</v>
      </c>
      <c r="K28" s="19">
        <v>222</v>
      </c>
      <c r="L28" s="19">
        <v>345</v>
      </c>
    </row>
    <row r="29" spans="1:12" x14ac:dyDescent="0.15">
      <c r="A29" s="20">
        <v>18</v>
      </c>
      <c r="B29" s="19">
        <f>C29+D29</f>
        <v>1189</v>
      </c>
      <c r="C29" s="19">
        <v>599</v>
      </c>
      <c r="D29" s="19">
        <v>590</v>
      </c>
      <c r="E29" s="20">
        <v>53</v>
      </c>
      <c r="F29" s="19">
        <f>G29+H29</f>
        <v>2474</v>
      </c>
      <c r="G29" s="19">
        <v>1328</v>
      </c>
      <c r="H29" s="19">
        <v>1146</v>
      </c>
      <c r="I29" s="18">
        <v>88</v>
      </c>
      <c r="J29" s="19">
        <f>K29+L29</f>
        <v>497</v>
      </c>
      <c r="K29" s="19">
        <v>183</v>
      </c>
      <c r="L29" s="19">
        <v>314</v>
      </c>
    </row>
    <row r="30" spans="1:12" x14ac:dyDescent="0.15">
      <c r="A30" s="20">
        <v>19</v>
      </c>
      <c r="B30" s="19">
        <f>C30+D30</f>
        <v>1334</v>
      </c>
      <c r="C30" s="19">
        <v>700</v>
      </c>
      <c r="D30" s="19">
        <v>634</v>
      </c>
      <c r="E30" s="20">
        <v>54</v>
      </c>
      <c r="F30" s="19">
        <f>G30+H30</f>
        <v>2321</v>
      </c>
      <c r="G30" s="19">
        <v>1171</v>
      </c>
      <c r="H30" s="19">
        <v>1150</v>
      </c>
      <c r="I30" s="18">
        <v>89</v>
      </c>
      <c r="J30" s="19">
        <f>K30+L30</f>
        <v>428</v>
      </c>
      <c r="K30" s="19">
        <v>162</v>
      </c>
      <c r="L30" s="19">
        <v>266</v>
      </c>
    </row>
    <row r="31" spans="1:12" x14ac:dyDescent="0.15">
      <c r="A31" s="20"/>
      <c r="B31" s="19"/>
      <c r="C31" s="19"/>
      <c r="D31" s="19"/>
      <c r="E31" s="20"/>
      <c r="F31" s="19"/>
      <c r="G31" s="19"/>
      <c r="H31" s="19"/>
      <c r="I31" s="18"/>
      <c r="J31" s="19"/>
      <c r="K31" s="19"/>
      <c r="L31" s="19"/>
    </row>
    <row r="32" spans="1:12" x14ac:dyDescent="0.15">
      <c r="A32" s="6" t="s">
        <v>17</v>
      </c>
      <c r="B32" s="7">
        <f t="shared" ref="B32:H32" si="4">SUM(B33:B37)</f>
        <v>8435</v>
      </c>
      <c r="C32" s="7">
        <f t="shared" si="4"/>
        <v>4224</v>
      </c>
      <c r="D32" s="7">
        <f t="shared" si="4"/>
        <v>4211</v>
      </c>
      <c r="E32" s="6" t="s">
        <v>18</v>
      </c>
      <c r="F32" s="7">
        <f t="shared" si="4"/>
        <v>9927</v>
      </c>
      <c r="G32" s="7">
        <f t="shared" si="4"/>
        <v>5199</v>
      </c>
      <c r="H32" s="7">
        <f t="shared" si="4"/>
        <v>4728</v>
      </c>
      <c r="I32" s="9" t="s">
        <v>19</v>
      </c>
      <c r="J32" s="7">
        <f>SUM(J33:J37)</f>
        <v>1053</v>
      </c>
      <c r="K32" s="7">
        <f>SUM(K33:K37)</f>
        <v>329</v>
      </c>
      <c r="L32" s="7">
        <f>SUM(L33:L37)</f>
        <v>724</v>
      </c>
    </row>
    <row r="33" spans="1:12" x14ac:dyDescent="0.15">
      <c r="A33" s="20">
        <v>20</v>
      </c>
      <c r="B33" s="19">
        <f>C33+D33</f>
        <v>1446</v>
      </c>
      <c r="C33" s="19">
        <v>711</v>
      </c>
      <c r="D33" s="19">
        <v>735</v>
      </c>
      <c r="E33" s="20">
        <v>55</v>
      </c>
      <c r="F33" s="19">
        <f>G33+H33</f>
        <v>1967</v>
      </c>
      <c r="G33" s="19">
        <v>1009</v>
      </c>
      <c r="H33" s="19">
        <v>958</v>
      </c>
      <c r="I33" s="18">
        <v>90</v>
      </c>
      <c r="J33" s="19">
        <f>K33+L33</f>
        <v>326</v>
      </c>
      <c r="K33" s="19">
        <v>109</v>
      </c>
      <c r="L33" s="19">
        <v>217</v>
      </c>
    </row>
    <row r="34" spans="1:12" x14ac:dyDescent="0.15">
      <c r="A34" s="20">
        <v>21</v>
      </c>
      <c r="B34" s="19">
        <f>C34+D34</f>
        <v>1618</v>
      </c>
      <c r="C34" s="19">
        <v>787</v>
      </c>
      <c r="D34" s="19">
        <v>831</v>
      </c>
      <c r="E34" s="20">
        <v>56</v>
      </c>
      <c r="F34" s="19">
        <f>G34+H34</f>
        <v>2136</v>
      </c>
      <c r="G34" s="19">
        <v>1143</v>
      </c>
      <c r="H34" s="19">
        <v>993</v>
      </c>
      <c r="I34" s="18">
        <v>91</v>
      </c>
      <c r="J34" s="19">
        <f>K34+L34</f>
        <v>257</v>
      </c>
      <c r="K34" s="19">
        <v>79</v>
      </c>
      <c r="L34" s="19">
        <v>178</v>
      </c>
    </row>
    <row r="35" spans="1:12" x14ac:dyDescent="0.15">
      <c r="A35" s="20">
        <v>22</v>
      </c>
      <c r="B35" s="19">
        <f>C35+D35</f>
        <v>1661</v>
      </c>
      <c r="C35" s="19">
        <v>829</v>
      </c>
      <c r="D35" s="19">
        <v>832</v>
      </c>
      <c r="E35" s="20">
        <v>57</v>
      </c>
      <c r="F35" s="19">
        <f>G35+H35</f>
        <v>2083</v>
      </c>
      <c r="G35" s="19">
        <v>1097</v>
      </c>
      <c r="H35" s="19">
        <v>986</v>
      </c>
      <c r="I35" s="18">
        <v>92</v>
      </c>
      <c r="J35" s="19">
        <f>K35+L35</f>
        <v>187</v>
      </c>
      <c r="K35" s="19">
        <v>56</v>
      </c>
      <c r="L35" s="19">
        <v>131</v>
      </c>
    </row>
    <row r="36" spans="1:12" x14ac:dyDescent="0.15">
      <c r="A36" s="20">
        <v>23</v>
      </c>
      <c r="B36" s="19">
        <f>C36+D36</f>
        <v>1835</v>
      </c>
      <c r="C36" s="19">
        <v>957</v>
      </c>
      <c r="D36" s="19">
        <v>878</v>
      </c>
      <c r="E36" s="20">
        <v>58</v>
      </c>
      <c r="F36" s="19">
        <f>G36+H36</f>
        <v>1945</v>
      </c>
      <c r="G36" s="19">
        <v>988</v>
      </c>
      <c r="H36" s="19">
        <v>957</v>
      </c>
      <c r="I36" s="18">
        <v>93</v>
      </c>
      <c r="J36" s="19">
        <f>K36+L36</f>
        <v>160</v>
      </c>
      <c r="K36" s="19">
        <v>50</v>
      </c>
      <c r="L36" s="19">
        <v>110</v>
      </c>
    </row>
    <row r="37" spans="1:12" x14ac:dyDescent="0.15">
      <c r="A37" s="20">
        <v>24</v>
      </c>
      <c r="B37" s="19">
        <f>C37+D37</f>
        <v>1875</v>
      </c>
      <c r="C37" s="19">
        <v>940</v>
      </c>
      <c r="D37" s="19">
        <v>935</v>
      </c>
      <c r="E37" s="20">
        <v>59</v>
      </c>
      <c r="F37" s="19">
        <f>G37+H37</f>
        <v>1796</v>
      </c>
      <c r="G37" s="19">
        <v>962</v>
      </c>
      <c r="H37" s="19">
        <v>834</v>
      </c>
      <c r="I37" s="18">
        <v>94</v>
      </c>
      <c r="J37" s="19">
        <f>K37+L37</f>
        <v>123</v>
      </c>
      <c r="K37" s="19">
        <v>35</v>
      </c>
      <c r="L37" s="19">
        <v>88</v>
      </c>
    </row>
    <row r="38" spans="1:12" x14ac:dyDescent="0.15">
      <c r="A38" s="20"/>
      <c r="B38" s="19"/>
      <c r="C38" s="19"/>
      <c r="D38" s="19"/>
      <c r="E38" s="20"/>
      <c r="F38" s="19"/>
      <c r="G38" s="19"/>
      <c r="H38" s="19"/>
      <c r="I38" s="18"/>
      <c r="J38" s="19"/>
      <c r="K38" s="19"/>
      <c r="L38" s="19"/>
    </row>
    <row r="39" spans="1:12" x14ac:dyDescent="0.15">
      <c r="A39" s="6" t="s">
        <v>20</v>
      </c>
      <c r="B39" s="7">
        <f t="shared" ref="B39:H39" si="5">SUM(B40:B44)</f>
        <v>9494</v>
      </c>
      <c r="C39" s="7">
        <f t="shared" si="5"/>
        <v>4804</v>
      </c>
      <c r="D39" s="7">
        <f t="shared" si="5"/>
        <v>4690</v>
      </c>
      <c r="E39" s="6" t="s">
        <v>21</v>
      </c>
      <c r="F39" s="7">
        <f t="shared" si="5"/>
        <v>7225</v>
      </c>
      <c r="G39" s="7">
        <f t="shared" si="5"/>
        <v>3944</v>
      </c>
      <c r="H39" s="7">
        <f t="shared" si="5"/>
        <v>3281</v>
      </c>
      <c r="I39" s="9" t="s">
        <v>22</v>
      </c>
      <c r="J39" s="7">
        <f>SUM(J40:J44)</f>
        <v>300</v>
      </c>
      <c r="K39" s="7">
        <f>SUM(K40:K44)</f>
        <v>61</v>
      </c>
      <c r="L39" s="7">
        <f>SUM(L40:L44)</f>
        <v>239</v>
      </c>
    </row>
    <row r="40" spans="1:12" x14ac:dyDescent="0.15">
      <c r="A40" s="20">
        <v>25</v>
      </c>
      <c r="B40" s="19">
        <f>C40+D40</f>
        <v>1952</v>
      </c>
      <c r="C40" s="19">
        <v>1017</v>
      </c>
      <c r="D40" s="19">
        <v>935</v>
      </c>
      <c r="E40" s="20">
        <v>60</v>
      </c>
      <c r="F40" s="19">
        <f>G40+H40</f>
        <v>1647</v>
      </c>
      <c r="G40" s="19">
        <v>902</v>
      </c>
      <c r="H40" s="19">
        <v>745</v>
      </c>
      <c r="I40" s="18">
        <v>95</v>
      </c>
      <c r="J40" s="19">
        <f>K40+L40</f>
        <v>88</v>
      </c>
      <c r="K40" s="19">
        <v>21</v>
      </c>
      <c r="L40" s="19">
        <v>67</v>
      </c>
    </row>
    <row r="41" spans="1:12" x14ac:dyDescent="0.15">
      <c r="A41" s="20">
        <v>26</v>
      </c>
      <c r="B41" s="19">
        <f>C41+D41</f>
        <v>1855</v>
      </c>
      <c r="C41" s="19">
        <v>939</v>
      </c>
      <c r="D41" s="19">
        <v>916</v>
      </c>
      <c r="E41" s="20">
        <v>61</v>
      </c>
      <c r="F41" s="19">
        <f>G41+H41</f>
        <v>1492</v>
      </c>
      <c r="G41" s="19">
        <v>818</v>
      </c>
      <c r="H41" s="19">
        <v>674</v>
      </c>
      <c r="I41" s="18">
        <v>96</v>
      </c>
      <c r="J41" s="19">
        <f>K41+L41</f>
        <v>96</v>
      </c>
      <c r="K41" s="19">
        <v>17</v>
      </c>
      <c r="L41" s="19">
        <v>79</v>
      </c>
    </row>
    <row r="42" spans="1:12" x14ac:dyDescent="0.15">
      <c r="A42" s="20">
        <v>27</v>
      </c>
      <c r="B42" s="19">
        <f>C42+D42</f>
        <v>1987</v>
      </c>
      <c r="C42" s="19">
        <v>994</v>
      </c>
      <c r="D42" s="19">
        <v>993</v>
      </c>
      <c r="E42" s="20">
        <v>62</v>
      </c>
      <c r="F42" s="19">
        <f>G42+H42</f>
        <v>1379</v>
      </c>
      <c r="G42" s="19">
        <v>716</v>
      </c>
      <c r="H42" s="19">
        <v>663</v>
      </c>
      <c r="I42" s="18">
        <v>97</v>
      </c>
      <c r="J42" s="19">
        <f>K42+L42</f>
        <v>55</v>
      </c>
      <c r="K42" s="19">
        <v>11</v>
      </c>
      <c r="L42" s="19">
        <v>44</v>
      </c>
    </row>
    <row r="43" spans="1:12" x14ac:dyDescent="0.15">
      <c r="A43" s="20">
        <v>28</v>
      </c>
      <c r="B43" s="19">
        <f>C43+D43</f>
        <v>1832</v>
      </c>
      <c r="C43" s="19">
        <v>897</v>
      </c>
      <c r="D43" s="19">
        <v>935</v>
      </c>
      <c r="E43" s="20">
        <v>63</v>
      </c>
      <c r="F43" s="19">
        <f>G43+H43</f>
        <v>1422</v>
      </c>
      <c r="G43" s="19">
        <v>775</v>
      </c>
      <c r="H43" s="19">
        <v>647</v>
      </c>
      <c r="I43" s="18">
        <v>98</v>
      </c>
      <c r="J43" s="19">
        <f>K43+L43</f>
        <v>34</v>
      </c>
      <c r="K43" s="19">
        <v>3</v>
      </c>
      <c r="L43" s="19">
        <v>31</v>
      </c>
    </row>
    <row r="44" spans="1:12" x14ac:dyDescent="0.15">
      <c r="A44" s="20">
        <v>29</v>
      </c>
      <c r="B44" s="19">
        <f>C44+D44</f>
        <v>1868</v>
      </c>
      <c r="C44" s="19">
        <v>957</v>
      </c>
      <c r="D44" s="19">
        <v>911</v>
      </c>
      <c r="E44" s="20">
        <v>64</v>
      </c>
      <c r="F44" s="19">
        <f>G44+H44</f>
        <v>1285</v>
      </c>
      <c r="G44" s="19">
        <v>733</v>
      </c>
      <c r="H44" s="19">
        <v>552</v>
      </c>
      <c r="I44" s="18">
        <v>99</v>
      </c>
      <c r="J44" s="19">
        <f>K44+L44</f>
        <v>27</v>
      </c>
      <c r="K44" s="19">
        <v>9</v>
      </c>
      <c r="L44" s="19">
        <v>18</v>
      </c>
    </row>
    <row r="45" spans="1:12" x14ac:dyDescent="0.15">
      <c r="A45" s="20"/>
      <c r="B45" s="19"/>
      <c r="C45" s="19"/>
      <c r="D45" s="19"/>
      <c r="E45" s="20"/>
      <c r="F45" s="19"/>
      <c r="G45" s="19"/>
      <c r="H45" s="19"/>
      <c r="I45" s="18"/>
      <c r="J45" s="19"/>
      <c r="K45" s="19"/>
      <c r="L45" s="19"/>
    </row>
    <row r="46" spans="1:12" x14ac:dyDescent="0.15">
      <c r="A46" s="6" t="s">
        <v>23</v>
      </c>
      <c r="B46" s="7">
        <f t="shared" ref="B46:H46" si="6">SUM(B47:B51)</f>
        <v>9576</v>
      </c>
      <c r="C46" s="7">
        <f t="shared" si="6"/>
        <v>4942</v>
      </c>
      <c r="D46" s="7">
        <f t="shared" si="6"/>
        <v>4634</v>
      </c>
      <c r="E46" s="6" t="s">
        <v>24</v>
      </c>
      <c r="F46" s="7">
        <f t="shared" si="6"/>
        <v>6077</v>
      </c>
      <c r="G46" s="7">
        <f t="shared" si="6"/>
        <v>3104</v>
      </c>
      <c r="H46" s="7">
        <f t="shared" si="6"/>
        <v>2973</v>
      </c>
      <c r="I46" s="9" t="s">
        <v>25</v>
      </c>
      <c r="J46" s="7">
        <f t="shared" ref="J46:J51" si="7">K46+L46</f>
        <v>37</v>
      </c>
      <c r="K46" s="7">
        <f>SUM(K47:K51)</f>
        <v>5</v>
      </c>
      <c r="L46" s="7">
        <f>SUM(L47:L51)</f>
        <v>32</v>
      </c>
    </row>
    <row r="47" spans="1:12" x14ac:dyDescent="0.15">
      <c r="A47" s="20">
        <v>30</v>
      </c>
      <c r="B47" s="19">
        <f>C47+D47</f>
        <v>1986</v>
      </c>
      <c r="C47" s="19">
        <v>1030</v>
      </c>
      <c r="D47" s="19">
        <v>956</v>
      </c>
      <c r="E47" s="20">
        <v>65</v>
      </c>
      <c r="F47" s="19">
        <f>G47+H47</f>
        <v>1210</v>
      </c>
      <c r="G47" s="19">
        <v>617</v>
      </c>
      <c r="H47" s="19">
        <v>593</v>
      </c>
      <c r="I47" s="20">
        <v>100</v>
      </c>
      <c r="J47" s="19">
        <f t="shared" si="7"/>
        <v>14</v>
      </c>
      <c r="K47" s="19">
        <v>1</v>
      </c>
      <c r="L47" s="19">
        <v>13</v>
      </c>
    </row>
    <row r="48" spans="1:12" x14ac:dyDescent="0.15">
      <c r="A48" s="20">
        <v>31</v>
      </c>
      <c r="B48" s="19">
        <f>C48+D48</f>
        <v>1886</v>
      </c>
      <c r="C48" s="19">
        <v>958</v>
      </c>
      <c r="D48" s="19">
        <v>928</v>
      </c>
      <c r="E48" s="20">
        <v>66</v>
      </c>
      <c r="F48" s="19">
        <f>G48+H48</f>
        <v>1212</v>
      </c>
      <c r="G48" s="19">
        <v>632</v>
      </c>
      <c r="H48" s="19">
        <v>580</v>
      </c>
      <c r="I48" s="20">
        <v>101</v>
      </c>
      <c r="J48" s="19">
        <f t="shared" si="7"/>
        <v>9</v>
      </c>
      <c r="K48" s="19">
        <v>1</v>
      </c>
      <c r="L48" s="19">
        <v>8</v>
      </c>
    </row>
    <row r="49" spans="1:12" x14ac:dyDescent="0.15">
      <c r="A49" s="20">
        <v>32</v>
      </c>
      <c r="B49" s="19">
        <f>C49+D49</f>
        <v>1887</v>
      </c>
      <c r="C49" s="19">
        <v>957</v>
      </c>
      <c r="D49" s="19">
        <v>930</v>
      </c>
      <c r="E49" s="20">
        <v>67</v>
      </c>
      <c r="F49" s="19">
        <f>G49+H49</f>
        <v>1119</v>
      </c>
      <c r="G49" s="19">
        <v>580</v>
      </c>
      <c r="H49" s="19">
        <v>539</v>
      </c>
      <c r="I49" s="20">
        <v>102</v>
      </c>
      <c r="J49" s="19">
        <f t="shared" si="7"/>
        <v>4</v>
      </c>
      <c r="K49" s="19">
        <v>1</v>
      </c>
      <c r="L49" s="19">
        <v>3</v>
      </c>
    </row>
    <row r="50" spans="1:12" x14ac:dyDescent="0.15">
      <c r="A50" s="20">
        <v>33</v>
      </c>
      <c r="B50" s="19">
        <f>C50+D50</f>
        <v>1923</v>
      </c>
      <c r="C50" s="19">
        <v>980</v>
      </c>
      <c r="D50" s="19">
        <v>943</v>
      </c>
      <c r="E50" s="20">
        <v>68</v>
      </c>
      <c r="F50" s="19">
        <f>G50+H50</f>
        <v>1242</v>
      </c>
      <c r="G50" s="19">
        <v>640</v>
      </c>
      <c r="H50" s="19">
        <v>602</v>
      </c>
      <c r="I50" s="20">
        <v>103</v>
      </c>
      <c r="J50" s="19">
        <f t="shared" si="7"/>
        <v>9</v>
      </c>
      <c r="K50" s="19">
        <v>2</v>
      </c>
      <c r="L50" s="19">
        <v>7</v>
      </c>
    </row>
    <row r="51" spans="1:12" x14ac:dyDescent="0.15">
      <c r="A51" s="20">
        <v>34</v>
      </c>
      <c r="B51" s="19">
        <f>C51+D51</f>
        <v>1894</v>
      </c>
      <c r="C51" s="19">
        <v>1017</v>
      </c>
      <c r="D51" s="19">
        <v>877</v>
      </c>
      <c r="E51" s="20">
        <v>69</v>
      </c>
      <c r="F51" s="19">
        <f>G51+H51</f>
        <v>1294</v>
      </c>
      <c r="G51" s="19">
        <v>635</v>
      </c>
      <c r="H51" s="19">
        <v>659</v>
      </c>
      <c r="I51" s="20">
        <v>104</v>
      </c>
      <c r="J51" s="19">
        <f t="shared" si="7"/>
        <v>1</v>
      </c>
      <c r="K51" s="19">
        <v>0</v>
      </c>
      <c r="L51" s="19">
        <v>1</v>
      </c>
    </row>
    <row r="52" spans="1:12" x14ac:dyDescent="0.15">
      <c r="A52" s="20"/>
      <c r="B52" s="19"/>
      <c r="C52" s="21"/>
      <c r="D52" s="21"/>
      <c r="E52" s="20"/>
      <c r="F52" s="19"/>
      <c r="G52" s="21"/>
      <c r="H52" s="21"/>
      <c r="I52" s="20"/>
      <c r="J52" s="19"/>
      <c r="K52" s="21"/>
      <c r="L52" s="21"/>
    </row>
    <row r="53" spans="1:12" x14ac:dyDescent="0.15">
      <c r="A53" s="22"/>
      <c r="B53" s="23"/>
      <c r="C53" s="23"/>
      <c r="D53" s="23"/>
      <c r="E53" s="22"/>
      <c r="F53" s="23"/>
      <c r="G53" s="23"/>
      <c r="H53" s="23"/>
      <c r="I53" s="10" t="s">
        <v>26</v>
      </c>
      <c r="J53" s="11">
        <f>K53+L53</f>
        <v>4</v>
      </c>
      <c r="K53" s="11">
        <v>0</v>
      </c>
      <c r="L53" s="11">
        <v>4</v>
      </c>
    </row>
  </sheetData>
  <phoneticPr fontId="6"/>
  <pageMargins left="0.66929133858267698" right="0.23622047244094499" top="0.55000000000000004" bottom="0.196850393700787" header="0.27559055118110198" footer="0.196850393700787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令和4年4月1日現在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2020-07-15T01:51:00Z</cp:lastPrinted>
  <dcterms:created xsi:type="dcterms:W3CDTF">2020-01-17T01:29:00Z</dcterms:created>
  <dcterms:modified xsi:type="dcterms:W3CDTF">2022-04-11T00:47:34Z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2020-01-17T01:29:43Z</vt:filetime>
  </property>
  <property fmtid="{D5CDD505-2E9C-101B-9397-08002B2CF9AE}" pid="4" name="KSOProductBuildVer">
    <vt:lpwstr>1041-11.8.2.10301</vt:lpwstr>
  </property>
</Properties>
</file>