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４.4.1 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<sst xmlns="http://schemas.openxmlformats.org/spreadsheetml/2006/main" count="113" uniqueCount="70">
  <si>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</si>
  <si>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</si>
  <si>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</si>
  <si>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</si>
  <si>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</si>
  <si>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</si>
  <si>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</si>
  <si>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</si>
  <si>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</si>
  <si>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</si>
  <si>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</si>
  <si>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</si>
  <si>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</si>
  <si>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</si>
  <si>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</si>
  <si>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</si>
  <si>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</si>
  <si>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</si>
  <si>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</si>
  <si>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</si>
  <si>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</si>
  <si>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</si>
  <si>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</si>
  <si>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</si>
  <si>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</si>
  <si>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</si>
  <si>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</si>
  <si>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</si>
  <si>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</si>
  <si>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</si>
  <si>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</si>
  <si>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</si>
  <si>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</si>
  <si>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</si>
  <si>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</si>
  <si>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</si>
  <si>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</si>
  <si>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</si>
  <si>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</si>
  <si>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</si>
  <si>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</si>
  <si>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</si>
  <si>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</si>
  <si>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</si>
  <si>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</si>
  <si>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</si>
  <si>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</si>
  <si>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</si>
  <si>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</si>
  <si>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</si>
  <si>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</si>
  <si>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</si>
  <si>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</si>
  <si>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</si>
  <si>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</si>
  <si>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</si>
  <si>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</si>
  <si>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</si>
  <si>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</si>
  <si>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</si>
  <si>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</si>
  <si>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</si>
  <si>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</si>
  <si>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</si>
  <si>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</si>
  <si>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</si>
  <si>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</si>
  <si>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</si>
  <si>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 xml:space="preserve">本 </t>
    </r>
    <r>
      <rPr>
        <sz val="11"/>
        <rFont val="ＭＳ Ｐゴシック"/>
        <family val="3"/>
        <charset val="128"/>
      </rPr>
      <t xml:space="preserve">  町 １丁目</t>
    </r>
  </si>
  <si>
    <t>令和４年４月１日現在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</si>
</sst>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0" x14ac:knownFonts="1">
    <font>
      <sz val="11"/>
      <name val="ＭＳ Ｐゴシック"/>
      <charset val="134"/>
    </font>
    <font>
      <sz val="11"/>
      <name val="ＭＳ Ｐゴシック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7" fontId="6" fillId="0" borderId="7" xfId="4" applyNumberFormat="1" applyFont="1" applyFill="1" applyBorder="1" applyAlignment="1">
      <alignment horizontal="right" vertical="center"/>
    </xf>
    <xf numFmtId="177" fontId="6" fillId="0" borderId="10" xfId="4" applyNumberFormat="1" applyFont="1" applyBorder="1" applyAlignment="1">
      <alignment horizontal="right" vertical="center"/>
    </xf>
    <xf numFmtId="177" fontId="6" fillId="0" borderId="14" xfId="4" applyNumberFormat="1" applyFont="1" applyBorder="1" applyAlignment="1">
      <alignment horizontal="right" vertical="center"/>
    </xf>
    <xf numFmtId="177" fontId="6" fillId="0" borderId="15" xfId="4" applyNumberFormat="1" applyFont="1" applyBorder="1" applyAlignment="1">
      <alignment horizontal="right" vertical="center"/>
    </xf>
    <xf numFmtId="177" fontId="7" fillId="0" borderId="16" xfId="4" applyNumberFormat="1" applyFont="1" applyBorder="1" applyAlignment="1">
      <alignment horizontal="right" vertical="center"/>
    </xf>
    <xf numFmtId="177" fontId="8" fillId="0" borderId="16" xfId="4" applyNumberFormat="1" applyFont="1" applyBorder="1" applyAlignment="1">
      <alignment horizontal="center" vertical="center"/>
    </xf>
    <xf numFmtId="177" fontId="2" fillId="0" borderId="17" xfId="4" applyNumberFormat="1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right" vertical="center"/>
    </xf>
    <xf numFmtId="177" fontId="2" fillId="0" borderId="19" xfId="4" applyNumberFormat="1" applyFont="1" applyBorder="1" applyAlignment="1">
      <alignment horizontal="center" vertical="center"/>
    </xf>
    <xf numFmtId="177" fontId="6" fillId="0" borderId="36" xfId="4" applyNumberFormat="1" applyFont="1" applyBorder="1" applyAlignment="1">
      <alignment horizontal="right" vertical="center"/>
    </xf>
    <xf numFmtId="177" fontId="6" fillId="0" borderId="21" xfId="4" applyNumberFormat="1" applyFont="1" applyBorder="1" applyAlignment="1">
      <alignment horizontal="right" vertical="center"/>
    </xf>
    <xf numFmtId="176" fontId="2" fillId="0" borderId="14" xfId="4" applyNumberFormat="1" applyFont="1" applyBorder="1" applyAlignment="1">
      <alignment horizontal="center" vertical="center"/>
    </xf>
    <xf numFmtId="176" fontId="2" fillId="0" borderId="27" xfId="4" applyNumberFormat="1" applyFont="1" applyBorder="1" applyAlignment="1">
      <alignment horizontal="center" vertical="center"/>
    </xf>
    <xf numFmtId="176" fontId="2" fillId="0" borderId="33" xfId="4" applyNumberFormat="1" applyFont="1" applyBorder="1" applyAlignment="1">
      <alignment horizontal="center" vertical="center" shrinkToFit="1"/>
    </xf>
    <xf numFmtId="176" fontId="2" fillId="0" borderId="14" xfId="4" applyNumberFormat="1" applyFont="1" applyBorder="1" applyAlignment="1">
      <alignment horizontal="center" vertical="center" shrinkToFit="1"/>
    </xf>
    <xf numFmtId="176" fontId="6" fillId="0" borderId="14" xfId="4" applyNumberFormat="1" applyFont="1" applyBorder="1" applyAlignment="1">
      <alignment horizontal="center" vertical="center"/>
    </xf>
    <xf numFmtId="176" fontId="6" fillId="0" borderId="27" xfId="4" applyNumberFormat="1" applyFont="1" applyBorder="1" applyAlignment="1">
      <alignment horizontal="center" vertical="center"/>
    </xf>
    <xf numFmtId="176" fontId="6" fillId="0" borderId="33" xfId="4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6" fillId="0" borderId="10" xfId="0" applyNumberFormat="1" applyFont="1" applyBorder="1"/>
    <xf numFmtId="177" fontId="6" fillId="0" borderId="29" xfId="0" applyNumberFormat="1" applyFont="1" applyBorder="1"/>
    <xf numFmtId="177" fontId="6" fillId="0" borderId="35" xfId="0" applyNumberFormat="1" applyFont="1" applyBorder="1"/>
    <xf numFmtId="177" fontId="0" fillId="0" borderId="11" xfId="0" applyNumberFormat="1" applyBorder="1" applyAlignment="1">
      <alignment horizontal="center" vertical="center"/>
    </xf>
    <xf numFmtId="177" fontId="6" fillId="0" borderId="14" xfId="0" applyNumberFormat="1" applyFont="1" applyBorder="1"/>
    <xf numFmtId="177" fontId="6" fillId="0" borderId="15" xfId="0" applyNumberFormat="1" applyFont="1" applyBorder="1"/>
    <xf numFmtId="177" fontId="6" fillId="0" borderId="36" xfId="0" applyNumberFormat="1" applyFont="1" applyBorder="1"/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8" fontId="6" fillId="0" borderId="14" xfId="0" applyNumberFormat="1" applyFont="1" applyBorder="1"/>
    <xf numFmtId="178" fontId="6" fillId="0" borderId="15" xfId="0" applyNumberFormat="1" applyFont="1" applyBorder="1"/>
    <xf numFmtId="177" fontId="0" fillId="2" borderId="20" xfId="0" applyNumberFormat="1" applyFill="1" applyBorder="1" applyAlignment="1">
      <alignment horizontal="center" vertical="center"/>
    </xf>
    <xf numFmtId="178" fontId="6" fillId="0" borderId="21" xfId="0" applyNumberFormat="1" applyFont="1" applyBorder="1"/>
    <xf numFmtId="178" fontId="6" fillId="0" borderId="22" xfId="0" applyNumberFormat="1" applyFont="1" applyBorder="1"/>
    <xf numFmtId="177" fontId="6" fillId="0" borderId="21" xfId="0" applyNumberFormat="1" applyFont="1" applyBorder="1"/>
    <xf numFmtId="177" fontId="6" fillId="0" borderId="22" xfId="0" applyNumberFormat="1" applyFont="1" applyBorder="1"/>
    <xf numFmtId="177" fontId="6" fillId="0" borderId="37" xfId="0" applyNumberFormat="1" applyFont="1" applyBorder="1"/>
    <xf numFmtId="176" fontId="0" fillId="0" borderId="0" xfId="0" applyNumberFormat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5" fillId="2" borderId="23" xfId="0" applyNumberFormat="1" applyFont="1" applyFill="1" applyBorder="1" applyAlignment="1">
      <alignment horizontal="center" vertical="center"/>
    </xf>
    <xf numFmtId="177" fontId="5" fillId="2" borderId="32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left"/>
    </xf>
    <xf numFmtId="176" fontId="9" fillId="0" borderId="0" xfId="0" applyNumberFormat="1" applyFont="1" applyBorder="1" applyAlignment="1">
      <alignment horizontal="left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sqref="A1:XFD1048576"/>
    </sheetView>
  </sheetViews>
  <sheetFormatPr defaultColWidth="9" defaultRowHeight="13.5" x14ac:dyDescent="0.15"/>
  <cols>
    <col min="1" max="1" width="13" style="2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49" t="s">
        <v>69</v>
      </c>
      <c r="P2" s="49"/>
      <c r="Q2" s="49"/>
    </row>
    <row r="3" spans="1:19" ht="20.25" customHeight="1" thickBot="1" x14ac:dyDescent="0.2">
      <c r="A3" s="22" t="s">
        <v>0</v>
      </c>
      <c r="B3" s="23" t="s">
        <v>1</v>
      </c>
      <c r="C3" s="23" t="s">
        <v>2</v>
      </c>
      <c r="D3" s="23" t="s">
        <v>3</v>
      </c>
      <c r="E3" s="24" t="s">
        <v>4</v>
      </c>
      <c r="F3" s="50" t="s">
        <v>0</v>
      </c>
      <c r="G3" s="51"/>
      <c r="H3" s="23" t="s">
        <v>1</v>
      </c>
      <c r="I3" s="23" t="s">
        <v>2</v>
      </c>
      <c r="J3" s="23" t="s">
        <v>3</v>
      </c>
      <c r="K3" s="24" t="s">
        <v>4</v>
      </c>
      <c r="L3" s="50" t="s">
        <v>0</v>
      </c>
      <c r="M3" s="51"/>
      <c r="N3" s="23" t="s">
        <v>1</v>
      </c>
      <c r="O3" s="23" t="s">
        <v>2</v>
      </c>
      <c r="P3" s="23" t="s">
        <v>3</v>
      </c>
      <c r="Q3" s="25" t="s">
        <v>4</v>
      </c>
    </row>
    <row r="4" spans="1:19" ht="17.25" customHeight="1" thickTop="1" x14ac:dyDescent="0.2">
      <c r="A4" s="26" t="s">
        <v>5</v>
      </c>
      <c r="B4" s="1">
        <f>SUM(B9:B31,H4:H31,N4:N31)</f>
        <v>68785</v>
      </c>
      <c r="C4" s="1">
        <f>D4+E4</f>
        <v>143926</v>
      </c>
      <c r="D4" s="1">
        <f>SUM(D9:D31,J4:J31,P4:P31)</f>
        <v>72538</v>
      </c>
      <c r="E4" s="1">
        <f>SUM(E9:E31,K4:K31,Q4:Q31)</f>
        <v>71388</v>
      </c>
      <c r="F4" s="52" t="s">
        <v>6</v>
      </c>
      <c r="G4" s="53"/>
      <c r="H4" s="27">
        <v>979</v>
      </c>
      <c r="I4" s="2">
        <v>2178</v>
      </c>
      <c r="J4" s="27">
        <v>1122</v>
      </c>
      <c r="K4" s="28">
        <v>1056</v>
      </c>
      <c r="L4" s="52" t="s">
        <v>7</v>
      </c>
      <c r="M4" s="54"/>
      <c r="N4" s="27">
        <v>766</v>
      </c>
      <c r="O4" s="2">
        <v>1596</v>
      </c>
      <c r="P4" s="27">
        <v>801</v>
      </c>
      <c r="Q4" s="29">
        <v>795</v>
      </c>
    </row>
    <row r="5" spans="1:19" ht="17.25" customHeight="1" x14ac:dyDescent="0.2">
      <c r="A5" s="30" t="s">
        <v>8</v>
      </c>
      <c r="B5" s="1">
        <f>B4-B6-B7</f>
        <v>65895</v>
      </c>
      <c r="C5" s="1">
        <f>SUM(D5:E5)</f>
        <v>139950</v>
      </c>
      <c r="D5" s="1">
        <v>70533</v>
      </c>
      <c r="E5" s="1">
        <v>69417</v>
      </c>
      <c r="F5" s="46" t="s">
        <v>9</v>
      </c>
      <c r="G5" s="47"/>
      <c r="H5" s="31">
        <v>830</v>
      </c>
      <c r="I5" s="3">
        <v>1821</v>
      </c>
      <c r="J5" s="31">
        <v>914</v>
      </c>
      <c r="K5" s="32">
        <v>907</v>
      </c>
      <c r="L5" s="46" t="s">
        <v>10</v>
      </c>
      <c r="M5" s="48"/>
      <c r="N5" s="31">
        <v>1086</v>
      </c>
      <c r="O5" s="3">
        <v>1969</v>
      </c>
      <c r="P5" s="31">
        <v>972</v>
      </c>
      <c r="Q5" s="33">
        <v>997</v>
      </c>
      <c r="R5" s="34"/>
      <c r="S5" s="34"/>
    </row>
    <row r="6" spans="1:19" ht="17.25" customHeight="1" x14ac:dyDescent="0.2">
      <c r="A6" s="30" t="s">
        <v>11</v>
      </c>
      <c r="B6" s="3">
        <v>2211</v>
      </c>
      <c r="C6" s="1">
        <f>SUM(D6:E6)</f>
        <v>3976</v>
      </c>
      <c r="D6" s="3">
        <v>2005</v>
      </c>
      <c r="E6" s="4">
        <v>1971</v>
      </c>
      <c r="F6" s="46" t="s">
        <v>12</v>
      </c>
      <c r="G6" s="47"/>
      <c r="H6" s="31">
        <v>239</v>
      </c>
      <c r="I6" s="3">
        <v>350</v>
      </c>
      <c r="J6" s="31">
        <v>236</v>
      </c>
      <c r="K6" s="32">
        <v>114</v>
      </c>
      <c r="L6" s="46" t="s">
        <v>9</v>
      </c>
      <c r="M6" s="48"/>
      <c r="N6" s="31">
        <v>2036</v>
      </c>
      <c r="O6" s="3">
        <v>4348</v>
      </c>
      <c r="P6" s="31">
        <v>2175</v>
      </c>
      <c r="Q6" s="33">
        <v>2173</v>
      </c>
    </row>
    <row r="7" spans="1:19" ht="17.25" customHeight="1" x14ac:dyDescent="0.2">
      <c r="A7" s="30" t="s">
        <v>13</v>
      </c>
      <c r="B7" s="3">
        <v>679</v>
      </c>
      <c r="C7" s="5"/>
      <c r="D7" s="6"/>
      <c r="E7" s="7"/>
      <c r="F7" s="46" t="s">
        <v>14</v>
      </c>
      <c r="G7" s="47"/>
      <c r="H7" s="3">
        <v>0</v>
      </c>
      <c r="I7" s="3">
        <v>0</v>
      </c>
      <c r="J7" s="3">
        <v>0</v>
      </c>
      <c r="K7" s="4">
        <v>0</v>
      </c>
      <c r="L7" s="46" t="s">
        <v>15</v>
      </c>
      <c r="M7" s="48"/>
      <c r="N7" s="31">
        <v>723</v>
      </c>
      <c r="O7" s="3">
        <v>1725</v>
      </c>
      <c r="P7" s="31">
        <v>868</v>
      </c>
      <c r="Q7" s="33">
        <v>857</v>
      </c>
    </row>
    <row r="8" spans="1:19" ht="17.25" customHeight="1" x14ac:dyDescent="0.2">
      <c r="A8" s="35"/>
      <c r="B8" s="8"/>
      <c r="C8" s="9"/>
      <c r="D8" s="8"/>
      <c r="E8" s="10"/>
      <c r="F8" s="46" t="s">
        <v>16</v>
      </c>
      <c r="G8" s="47"/>
      <c r="H8" s="31">
        <v>33</v>
      </c>
      <c r="I8" s="3">
        <v>50</v>
      </c>
      <c r="J8" s="31">
        <v>31</v>
      </c>
      <c r="K8" s="32">
        <v>19</v>
      </c>
      <c r="L8" s="46" t="s">
        <v>17</v>
      </c>
      <c r="M8" s="48"/>
      <c r="N8" s="31">
        <v>66</v>
      </c>
      <c r="O8" s="3">
        <v>88</v>
      </c>
      <c r="P8" s="31">
        <v>42</v>
      </c>
      <c r="Q8" s="33">
        <v>46</v>
      </c>
    </row>
    <row r="9" spans="1:19" ht="17.25" customHeight="1" x14ac:dyDescent="0.2">
      <c r="A9" s="36" t="s">
        <v>68</v>
      </c>
      <c r="B9" s="3">
        <v>3481</v>
      </c>
      <c r="C9" s="3">
        <v>7174</v>
      </c>
      <c r="D9" s="37">
        <v>3589</v>
      </c>
      <c r="E9" s="38">
        <v>3585</v>
      </c>
      <c r="F9" s="46" t="s">
        <v>18</v>
      </c>
      <c r="G9" s="47"/>
      <c r="H9" s="31">
        <v>4</v>
      </c>
      <c r="I9" s="3">
        <v>8</v>
      </c>
      <c r="J9" s="31">
        <v>4</v>
      </c>
      <c r="K9" s="32">
        <v>4</v>
      </c>
      <c r="L9" s="46" t="s">
        <v>19</v>
      </c>
      <c r="M9" s="48"/>
      <c r="N9" s="31">
        <v>459</v>
      </c>
      <c r="O9" s="3">
        <v>958</v>
      </c>
      <c r="P9" s="31">
        <v>488</v>
      </c>
      <c r="Q9" s="33">
        <v>470</v>
      </c>
    </row>
    <row r="10" spans="1:19" ht="17.25" customHeight="1" x14ac:dyDescent="0.2">
      <c r="A10" s="36" t="s">
        <v>20</v>
      </c>
      <c r="B10" s="3">
        <v>3247</v>
      </c>
      <c r="C10" s="3">
        <v>6092</v>
      </c>
      <c r="D10" s="37">
        <v>2991</v>
      </c>
      <c r="E10" s="38">
        <v>3101</v>
      </c>
      <c r="F10" s="46" t="s">
        <v>21</v>
      </c>
      <c r="G10" s="47"/>
      <c r="H10" s="31">
        <v>10</v>
      </c>
      <c r="I10" s="3">
        <v>18</v>
      </c>
      <c r="J10" s="31">
        <v>15</v>
      </c>
      <c r="K10" s="32">
        <v>3</v>
      </c>
      <c r="L10" s="46" t="s">
        <v>22</v>
      </c>
      <c r="M10" s="48"/>
      <c r="N10" s="31">
        <v>656</v>
      </c>
      <c r="O10" s="3">
        <v>1405</v>
      </c>
      <c r="P10" s="31">
        <v>701</v>
      </c>
      <c r="Q10" s="33">
        <v>704</v>
      </c>
    </row>
    <row r="11" spans="1:19" ht="17.25" customHeight="1" x14ac:dyDescent="0.2">
      <c r="A11" s="36" t="s">
        <v>23</v>
      </c>
      <c r="B11" s="3">
        <v>778</v>
      </c>
      <c r="C11" s="3">
        <v>1659</v>
      </c>
      <c r="D11" s="37">
        <v>837</v>
      </c>
      <c r="E11" s="38">
        <v>822</v>
      </c>
      <c r="F11" s="46" t="s">
        <v>24</v>
      </c>
      <c r="G11" s="47"/>
      <c r="H11" s="31">
        <v>692</v>
      </c>
      <c r="I11" s="3">
        <v>692</v>
      </c>
      <c r="J11" s="31">
        <v>492</v>
      </c>
      <c r="K11" s="32">
        <v>200</v>
      </c>
      <c r="L11" s="46" t="s">
        <v>25</v>
      </c>
      <c r="M11" s="48"/>
      <c r="N11" s="31">
        <v>544</v>
      </c>
      <c r="O11" s="3">
        <v>1042</v>
      </c>
      <c r="P11" s="31">
        <v>495</v>
      </c>
      <c r="Q11" s="33">
        <v>547</v>
      </c>
    </row>
    <row r="12" spans="1:19" ht="17.25" customHeight="1" x14ac:dyDescent="0.2">
      <c r="A12" s="36" t="s">
        <v>26</v>
      </c>
      <c r="B12" s="3">
        <v>930</v>
      </c>
      <c r="C12" s="3">
        <v>1499</v>
      </c>
      <c r="D12" s="37">
        <v>736</v>
      </c>
      <c r="E12" s="38">
        <v>763</v>
      </c>
      <c r="F12" s="46" t="s">
        <v>27</v>
      </c>
      <c r="G12" s="47"/>
      <c r="H12" s="31">
        <v>569</v>
      </c>
      <c r="I12" s="3">
        <v>1235</v>
      </c>
      <c r="J12" s="31">
        <v>590</v>
      </c>
      <c r="K12" s="32">
        <v>645</v>
      </c>
      <c r="L12" s="46" t="s">
        <v>22</v>
      </c>
      <c r="M12" s="48"/>
      <c r="N12" s="31">
        <v>711</v>
      </c>
      <c r="O12" s="3">
        <v>1344</v>
      </c>
      <c r="P12" s="31">
        <v>690</v>
      </c>
      <c r="Q12" s="33">
        <v>654</v>
      </c>
    </row>
    <row r="13" spans="1:19" ht="17.25" customHeight="1" x14ac:dyDescent="0.2">
      <c r="A13" s="36" t="s">
        <v>28</v>
      </c>
      <c r="B13" s="3">
        <v>1400</v>
      </c>
      <c r="C13" s="3">
        <v>2553</v>
      </c>
      <c r="D13" s="37">
        <v>1218</v>
      </c>
      <c r="E13" s="38">
        <v>1335</v>
      </c>
      <c r="F13" s="46" t="s">
        <v>29</v>
      </c>
      <c r="G13" s="47"/>
      <c r="H13" s="31">
        <v>788</v>
      </c>
      <c r="I13" s="3">
        <v>1285</v>
      </c>
      <c r="J13" s="31">
        <v>656</v>
      </c>
      <c r="K13" s="32">
        <v>629</v>
      </c>
      <c r="L13" s="46" t="s">
        <v>30</v>
      </c>
      <c r="M13" s="48"/>
      <c r="N13" s="31">
        <v>369</v>
      </c>
      <c r="O13" s="3">
        <v>648</v>
      </c>
      <c r="P13" s="31">
        <v>333</v>
      </c>
      <c r="Q13" s="33">
        <v>315</v>
      </c>
    </row>
    <row r="14" spans="1:19" ht="17.25" customHeight="1" x14ac:dyDescent="0.2">
      <c r="A14" s="36" t="s">
        <v>31</v>
      </c>
      <c r="B14" s="3">
        <v>1155</v>
      </c>
      <c r="C14" s="3">
        <v>2607</v>
      </c>
      <c r="D14" s="37">
        <v>1331</v>
      </c>
      <c r="E14" s="38">
        <v>1276</v>
      </c>
      <c r="F14" s="46" t="s">
        <v>32</v>
      </c>
      <c r="G14" s="47"/>
      <c r="H14" s="31">
        <v>661</v>
      </c>
      <c r="I14" s="3">
        <v>1190</v>
      </c>
      <c r="J14" s="31">
        <v>627</v>
      </c>
      <c r="K14" s="32">
        <v>563</v>
      </c>
      <c r="L14" s="46" t="s">
        <v>22</v>
      </c>
      <c r="M14" s="48"/>
      <c r="N14" s="31">
        <v>271</v>
      </c>
      <c r="O14" s="3">
        <v>542</v>
      </c>
      <c r="P14" s="31">
        <v>272</v>
      </c>
      <c r="Q14" s="33">
        <v>270</v>
      </c>
    </row>
    <row r="15" spans="1:19" ht="17.25" customHeight="1" x14ac:dyDescent="0.2">
      <c r="A15" s="36" t="s">
        <v>28</v>
      </c>
      <c r="B15" s="3">
        <v>1131</v>
      </c>
      <c r="C15" s="3">
        <v>2418</v>
      </c>
      <c r="D15" s="37">
        <v>1260</v>
      </c>
      <c r="E15" s="38">
        <v>1158</v>
      </c>
      <c r="F15" s="46" t="s">
        <v>33</v>
      </c>
      <c r="G15" s="47"/>
      <c r="H15" s="31">
        <v>614</v>
      </c>
      <c r="I15" s="3">
        <v>1169</v>
      </c>
      <c r="J15" s="31">
        <v>567</v>
      </c>
      <c r="K15" s="32">
        <v>602</v>
      </c>
      <c r="L15" s="46" t="s">
        <v>34</v>
      </c>
      <c r="M15" s="48"/>
      <c r="N15" s="31">
        <v>447</v>
      </c>
      <c r="O15" s="3">
        <v>869</v>
      </c>
      <c r="P15" s="31">
        <v>461</v>
      </c>
      <c r="Q15" s="33">
        <v>408</v>
      </c>
    </row>
    <row r="16" spans="1:19" ht="17.25" customHeight="1" x14ac:dyDescent="0.2">
      <c r="A16" s="36" t="s">
        <v>35</v>
      </c>
      <c r="B16" s="3">
        <v>1292</v>
      </c>
      <c r="C16" s="3">
        <v>2997</v>
      </c>
      <c r="D16" s="37">
        <v>1435</v>
      </c>
      <c r="E16" s="38">
        <v>1562</v>
      </c>
      <c r="F16" s="46" t="s">
        <v>29</v>
      </c>
      <c r="G16" s="47"/>
      <c r="H16" s="31">
        <v>443</v>
      </c>
      <c r="I16" s="3">
        <v>841</v>
      </c>
      <c r="J16" s="31">
        <v>412</v>
      </c>
      <c r="K16" s="32">
        <v>429</v>
      </c>
      <c r="L16" s="46" t="s">
        <v>36</v>
      </c>
      <c r="M16" s="48"/>
      <c r="N16" s="31">
        <v>698</v>
      </c>
      <c r="O16" s="3">
        <v>1607</v>
      </c>
      <c r="P16" s="31">
        <v>825</v>
      </c>
      <c r="Q16" s="33">
        <v>782</v>
      </c>
    </row>
    <row r="17" spans="1:17" ht="17.25" customHeight="1" x14ac:dyDescent="0.2">
      <c r="A17" s="36" t="s">
        <v>37</v>
      </c>
      <c r="B17" s="3">
        <v>253</v>
      </c>
      <c r="C17" s="3">
        <v>488</v>
      </c>
      <c r="D17" s="37">
        <v>248</v>
      </c>
      <c r="E17" s="38">
        <v>240</v>
      </c>
      <c r="F17" s="46" t="s">
        <v>38</v>
      </c>
      <c r="G17" s="47"/>
      <c r="H17" s="31">
        <v>1775</v>
      </c>
      <c r="I17" s="3">
        <v>3840</v>
      </c>
      <c r="J17" s="31">
        <v>1875</v>
      </c>
      <c r="K17" s="32">
        <v>1965</v>
      </c>
      <c r="L17" s="46" t="s">
        <v>39</v>
      </c>
      <c r="M17" s="48"/>
      <c r="N17" s="31">
        <v>45</v>
      </c>
      <c r="O17" s="3">
        <v>66</v>
      </c>
      <c r="P17" s="31">
        <v>43</v>
      </c>
      <c r="Q17" s="33">
        <v>23</v>
      </c>
    </row>
    <row r="18" spans="1:17" ht="17.25" customHeight="1" x14ac:dyDescent="0.2">
      <c r="A18" s="36" t="s">
        <v>40</v>
      </c>
      <c r="B18" s="3">
        <v>583</v>
      </c>
      <c r="C18" s="3">
        <v>1240</v>
      </c>
      <c r="D18" s="37">
        <v>651</v>
      </c>
      <c r="E18" s="38">
        <v>589</v>
      </c>
      <c r="F18" s="46" t="s">
        <v>22</v>
      </c>
      <c r="G18" s="47"/>
      <c r="H18" s="31">
        <v>1905</v>
      </c>
      <c r="I18" s="3">
        <v>3996</v>
      </c>
      <c r="J18" s="31">
        <v>1959</v>
      </c>
      <c r="K18" s="32">
        <v>2037</v>
      </c>
      <c r="L18" s="55" t="s">
        <v>41</v>
      </c>
      <c r="M18" s="56"/>
      <c r="N18" s="31">
        <v>1976</v>
      </c>
      <c r="O18" s="3">
        <v>3884</v>
      </c>
      <c r="P18" s="31">
        <v>1890</v>
      </c>
      <c r="Q18" s="33">
        <v>1994</v>
      </c>
    </row>
    <row r="19" spans="1:17" ht="17.25" customHeight="1" x14ac:dyDescent="0.2">
      <c r="A19" s="36" t="s">
        <v>42</v>
      </c>
      <c r="B19" s="3">
        <v>902</v>
      </c>
      <c r="C19" s="3">
        <v>1815</v>
      </c>
      <c r="D19" s="37">
        <v>906</v>
      </c>
      <c r="E19" s="38">
        <v>909</v>
      </c>
      <c r="F19" s="46" t="s">
        <v>34</v>
      </c>
      <c r="G19" s="47"/>
      <c r="H19" s="31">
        <v>1969</v>
      </c>
      <c r="I19" s="3">
        <v>3852</v>
      </c>
      <c r="J19" s="31">
        <v>1902</v>
      </c>
      <c r="K19" s="32">
        <v>1950</v>
      </c>
      <c r="L19" s="55" t="s">
        <v>43</v>
      </c>
      <c r="M19" s="56"/>
      <c r="N19" s="31">
        <v>862</v>
      </c>
      <c r="O19" s="3">
        <v>1577</v>
      </c>
      <c r="P19" s="31">
        <v>776</v>
      </c>
      <c r="Q19" s="33">
        <v>801</v>
      </c>
    </row>
    <row r="20" spans="1:17" ht="17.25" customHeight="1" x14ac:dyDescent="0.2">
      <c r="A20" s="36" t="s">
        <v>28</v>
      </c>
      <c r="B20" s="3">
        <v>1303</v>
      </c>
      <c r="C20" s="3">
        <v>2868</v>
      </c>
      <c r="D20" s="37">
        <v>1466</v>
      </c>
      <c r="E20" s="38">
        <v>1402</v>
      </c>
      <c r="F20" s="46" t="s">
        <v>36</v>
      </c>
      <c r="G20" s="47"/>
      <c r="H20" s="31">
        <v>749</v>
      </c>
      <c r="I20" s="3">
        <v>1558</v>
      </c>
      <c r="J20" s="31">
        <v>770</v>
      </c>
      <c r="K20" s="32">
        <v>788</v>
      </c>
      <c r="L20" s="55" t="s">
        <v>44</v>
      </c>
      <c r="M20" s="56"/>
      <c r="N20" s="31">
        <v>860</v>
      </c>
      <c r="O20" s="3">
        <v>1735</v>
      </c>
      <c r="P20" s="31">
        <v>859</v>
      </c>
      <c r="Q20" s="33">
        <v>876</v>
      </c>
    </row>
    <row r="21" spans="1:17" ht="17.25" customHeight="1" x14ac:dyDescent="0.2">
      <c r="A21" s="36" t="s">
        <v>35</v>
      </c>
      <c r="B21" s="3">
        <v>443</v>
      </c>
      <c r="C21" s="3">
        <v>954</v>
      </c>
      <c r="D21" s="37">
        <v>470</v>
      </c>
      <c r="E21" s="38">
        <v>484</v>
      </c>
      <c r="F21" s="46" t="s">
        <v>45</v>
      </c>
      <c r="G21" s="47"/>
      <c r="H21" s="31">
        <v>936</v>
      </c>
      <c r="I21" s="3">
        <v>2064</v>
      </c>
      <c r="J21" s="31">
        <v>1018</v>
      </c>
      <c r="K21" s="32">
        <v>1046</v>
      </c>
      <c r="L21" s="55" t="s">
        <v>46</v>
      </c>
      <c r="M21" s="56"/>
      <c r="N21" s="31">
        <v>848</v>
      </c>
      <c r="O21" s="3">
        <v>1723</v>
      </c>
      <c r="P21" s="31">
        <v>830</v>
      </c>
      <c r="Q21" s="33">
        <v>893</v>
      </c>
    </row>
    <row r="22" spans="1:17" ht="17.25" customHeight="1" x14ac:dyDescent="0.2">
      <c r="A22" s="36" t="s">
        <v>47</v>
      </c>
      <c r="B22" s="3">
        <v>1314</v>
      </c>
      <c r="C22" s="3">
        <v>2855</v>
      </c>
      <c r="D22" s="37">
        <v>1436</v>
      </c>
      <c r="E22" s="38">
        <v>1419</v>
      </c>
      <c r="F22" s="46" t="s">
        <v>48</v>
      </c>
      <c r="G22" s="47"/>
      <c r="H22" s="31">
        <v>319</v>
      </c>
      <c r="I22" s="3">
        <v>727</v>
      </c>
      <c r="J22" s="31">
        <v>374</v>
      </c>
      <c r="K22" s="32">
        <v>353</v>
      </c>
      <c r="L22" s="46" t="s">
        <v>49</v>
      </c>
      <c r="M22" s="48"/>
      <c r="N22" s="31">
        <v>34</v>
      </c>
      <c r="O22" s="3">
        <v>39</v>
      </c>
      <c r="P22" s="31">
        <v>7</v>
      </c>
      <c r="Q22" s="33">
        <v>32</v>
      </c>
    </row>
    <row r="23" spans="1:17" ht="17.25" customHeight="1" x14ac:dyDescent="0.2">
      <c r="A23" s="36" t="s">
        <v>28</v>
      </c>
      <c r="B23" s="3">
        <v>1362</v>
      </c>
      <c r="C23" s="3">
        <v>2583</v>
      </c>
      <c r="D23" s="37">
        <v>1357</v>
      </c>
      <c r="E23" s="38">
        <v>1226</v>
      </c>
      <c r="F23" s="46" t="s">
        <v>22</v>
      </c>
      <c r="G23" s="47"/>
      <c r="H23" s="31">
        <v>595</v>
      </c>
      <c r="I23" s="3">
        <v>1427</v>
      </c>
      <c r="J23" s="31">
        <v>702</v>
      </c>
      <c r="K23" s="32">
        <v>725</v>
      </c>
      <c r="L23" s="46" t="s">
        <v>50</v>
      </c>
      <c r="M23" s="48"/>
      <c r="N23" s="31">
        <v>719</v>
      </c>
      <c r="O23" s="3">
        <v>1695</v>
      </c>
      <c r="P23" s="31">
        <v>873</v>
      </c>
      <c r="Q23" s="33">
        <v>822</v>
      </c>
    </row>
    <row r="24" spans="1:17" ht="17.25" customHeight="1" x14ac:dyDescent="0.2">
      <c r="A24" s="36" t="s">
        <v>35</v>
      </c>
      <c r="B24" s="3">
        <v>239</v>
      </c>
      <c r="C24" s="3">
        <v>604</v>
      </c>
      <c r="D24" s="37">
        <v>305</v>
      </c>
      <c r="E24" s="38">
        <v>299</v>
      </c>
      <c r="F24" s="46" t="s">
        <v>34</v>
      </c>
      <c r="G24" s="47"/>
      <c r="H24" s="31">
        <v>1601</v>
      </c>
      <c r="I24" s="3">
        <v>3620</v>
      </c>
      <c r="J24" s="31">
        <v>1827</v>
      </c>
      <c r="K24" s="32">
        <v>1793</v>
      </c>
      <c r="L24" s="46" t="s">
        <v>22</v>
      </c>
      <c r="M24" s="48"/>
      <c r="N24" s="31">
        <v>1419</v>
      </c>
      <c r="O24" s="3">
        <v>2917</v>
      </c>
      <c r="P24" s="31">
        <v>1483</v>
      </c>
      <c r="Q24" s="33">
        <v>1434</v>
      </c>
    </row>
    <row r="25" spans="1:17" ht="17.25" customHeight="1" x14ac:dyDescent="0.2">
      <c r="A25" s="36" t="s">
        <v>37</v>
      </c>
      <c r="B25" s="3">
        <v>1845</v>
      </c>
      <c r="C25" s="3">
        <v>4452</v>
      </c>
      <c r="D25" s="37">
        <v>2255</v>
      </c>
      <c r="E25" s="38">
        <v>2197</v>
      </c>
      <c r="F25" s="46" t="s">
        <v>51</v>
      </c>
      <c r="G25" s="47"/>
      <c r="H25" s="31">
        <v>1374</v>
      </c>
      <c r="I25" s="3">
        <v>2820</v>
      </c>
      <c r="J25" s="31">
        <v>1476</v>
      </c>
      <c r="K25" s="32">
        <v>1344</v>
      </c>
      <c r="L25" s="46" t="s">
        <v>34</v>
      </c>
      <c r="M25" s="48"/>
      <c r="N25" s="31">
        <v>1322</v>
      </c>
      <c r="O25" s="3">
        <v>2966</v>
      </c>
      <c r="P25" s="31">
        <v>1502</v>
      </c>
      <c r="Q25" s="33">
        <v>1464</v>
      </c>
    </row>
    <row r="26" spans="1:17" ht="17.25" customHeight="1" x14ac:dyDescent="0.2">
      <c r="A26" s="36" t="s">
        <v>40</v>
      </c>
      <c r="B26" s="3">
        <v>421</v>
      </c>
      <c r="C26" s="3">
        <v>1035</v>
      </c>
      <c r="D26" s="37">
        <v>516</v>
      </c>
      <c r="E26" s="38">
        <v>519</v>
      </c>
      <c r="F26" s="46" t="s">
        <v>29</v>
      </c>
      <c r="G26" s="47"/>
      <c r="H26" s="31">
        <v>613</v>
      </c>
      <c r="I26" s="3">
        <v>1261</v>
      </c>
      <c r="J26" s="31">
        <v>690</v>
      </c>
      <c r="K26" s="32">
        <v>571</v>
      </c>
      <c r="L26" s="46" t="s">
        <v>36</v>
      </c>
      <c r="M26" s="48"/>
      <c r="N26" s="31">
        <v>1208</v>
      </c>
      <c r="O26" s="3">
        <v>2993</v>
      </c>
      <c r="P26" s="31">
        <v>1527</v>
      </c>
      <c r="Q26" s="33">
        <v>1466</v>
      </c>
    </row>
    <row r="27" spans="1:17" ht="17.25" customHeight="1" x14ac:dyDescent="0.2">
      <c r="A27" s="36" t="s">
        <v>52</v>
      </c>
      <c r="B27" s="3">
        <v>477</v>
      </c>
      <c r="C27" s="3">
        <v>983</v>
      </c>
      <c r="D27" s="37">
        <v>507</v>
      </c>
      <c r="E27" s="38">
        <v>476</v>
      </c>
      <c r="F27" s="46" t="s">
        <v>32</v>
      </c>
      <c r="G27" s="47"/>
      <c r="H27" s="31">
        <v>1701</v>
      </c>
      <c r="I27" s="3">
        <v>4051</v>
      </c>
      <c r="J27" s="31">
        <v>2000</v>
      </c>
      <c r="K27" s="32">
        <v>2051</v>
      </c>
      <c r="L27" s="46" t="s">
        <v>53</v>
      </c>
      <c r="M27" s="48"/>
      <c r="N27" s="3">
        <v>0</v>
      </c>
      <c r="O27" s="3">
        <v>0</v>
      </c>
      <c r="P27" s="3">
        <v>0</v>
      </c>
      <c r="Q27" s="11">
        <v>0</v>
      </c>
    </row>
    <row r="28" spans="1:17" ht="17.25" customHeight="1" x14ac:dyDescent="0.2">
      <c r="A28" s="36" t="s">
        <v>28</v>
      </c>
      <c r="B28" s="3">
        <v>939</v>
      </c>
      <c r="C28" s="3">
        <v>2115</v>
      </c>
      <c r="D28" s="37">
        <v>1068</v>
      </c>
      <c r="E28" s="38">
        <v>1047</v>
      </c>
      <c r="F28" s="46" t="s">
        <v>54</v>
      </c>
      <c r="G28" s="47"/>
      <c r="H28" s="31">
        <v>1085</v>
      </c>
      <c r="I28" s="3">
        <v>2266</v>
      </c>
      <c r="J28" s="31">
        <v>1147</v>
      </c>
      <c r="K28" s="32">
        <v>1119</v>
      </c>
      <c r="L28" s="46" t="s">
        <v>55</v>
      </c>
      <c r="M28" s="48"/>
      <c r="N28" s="31">
        <v>548</v>
      </c>
      <c r="O28" s="3">
        <v>1117</v>
      </c>
      <c r="P28" s="31">
        <v>587</v>
      </c>
      <c r="Q28" s="33">
        <v>530</v>
      </c>
    </row>
    <row r="29" spans="1:17" ht="17.25" customHeight="1" x14ac:dyDescent="0.2">
      <c r="A29" s="36" t="s">
        <v>35</v>
      </c>
      <c r="B29" s="3">
        <v>683</v>
      </c>
      <c r="C29" s="3">
        <v>1543</v>
      </c>
      <c r="D29" s="37">
        <v>763</v>
      </c>
      <c r="E29" s="38">
        <v>780</v>
      </c>
      <c r="F29" s="46" t="s">
        <v>22</v>
      </c>
      <c r="G29" s="47"/>
      <c r="H29" s="31">
        <v>810</v>
      </c>
      <c r="I29" s="3">
        <v>1703</v>
      </c>
      <c r="J29" s="31">
        <v>862</v>
      </c>
      <c r="K29" s="32">
        <v>841</v>
      </c>
      <c r="L29" s="46" t="s">
        <v>22</v>
      </c>
      <c r="M29" s="48"/>
      <c r="N29" s="31">
        <v>584</v>
      </c>
      <c r="O29" s="3">
        <v>1372</v>
      </c>
      <c r="P29" s="31">
        <v>678</v>
      </c>
      <c r="Q29" s="33">
        <v>694</v>
      </c>
    </row>
    <row r="30" spans="1:17" ht="17.25" customHeight="1" x14ac:dyDescent="0.2">
      <c r="A30" s="36" t="s">
        <v>37</v>
      </c>
      <c r="B30" s="3">
        <v>689</v>
      </c>
      <c r="C30" s="3">
        <v>1557</v>
      </c>
      <c r="D30" s="37">
        <v>811</v>
      </c>
      <c r="E30" s="38">
        <v>746</v>
      </c>
      <c r="F30" s="46" t="s">
        <v>34</v>
      </c>
      <c r="G30" s="47"/>
      <c r="H30" s="31">
        <v>1049</v>
      </c>
      <c r="I30" s="3">
        <v>2631</v>
      </c>
      <c r="J30" s="31">
        <v>1316</v>
      </c>
      <c r="K30" s="32">
        <v>1315</v>
      </c>
      <c r="L30" s="55" t="s">
        <v>56</v>
      </c>
      <c r="M30" s="56"/>
      <c r="N30" s="31">
        <v>567</v>
      </c>
      <c r="O30" s="3">
        <v>1098</v>
      </c>
      <c r="P30" s="31">
        <v>615</v>
      </c>
      <c r="Q30" s="33">
        <v>483</v>
      </c>
    </row>
    <row r="31" spans="1:17" ht="17.25" customHeight="1" thickBot="1" x14ac:dyDescent="0.25">
      <c r="A31" s="39" t="s">
        <v>40</v>
      </c>
      <c r="B31" s="3">
        <v>907</v>
      </c>
      <c r="C31" s="12">
        <v>1989</v>
      </c>
      <c r="D31" s="40">
        <v>1020</v>
      </c>
      <c r="E31" s="41">
        <v>969</v>
      </c>
      <c r="F31" s="58" t="s">
        <v>36</v>
      </c>
      <c r="G31" s="59"/>
      <c r="H31" s="42">
        <v>731</v>
      </c>
      <c r="I31" s="12">
        <v>1626</v>
      </c>
      <c r="J31" s="42">
        <v>856</v>
      </c>
      <c r="K31" s="43">
        <v>770</v>
      </c>
      <c r="L31" s="60" t="s">
        <v>57</v>
      </c>
      <c r="M31" s="61"/>
      <c r="N31" s="42">
        <v>113</v>
      </c>
      <c r="O31" s="12">
        <v>244</v>
      </c>
      <c r="P31" s="42">
        <v>129</v>
      </c>
      <c r="Q31" s="44">
        <v>115</v>
      </c>
    </row>
    <row r="32" spans="1:17" ht="23.25" customHeight="1" x14ac:dyDescent="0.2">
      <c r="A32" s="62"/>
      <c r="B32" s="62"/>
      <c r="C32" s="62"/>
      <c r="D32" s="62"/>
      <c r="E32" s="6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4" ht="22.5" customHeight="1" x14ac:dyDescent="0.2">
      <c r="A33" s="63" t="s">
        <v>58</v>
      </c>
      <c r="B33" s="63"/>
      <c r="C33" s="63"/>
      <c r="D33" s="63"/>
      <c r="E33" s="63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6.5" customHeight="1" x14ac:dyDescent="0.15">
      <c r="B34" s="57" t="s">
        <v>59</v>
      </c>
      <c r="C34" s="57"/>
      <c r="G34" s="57" t="s">
        <v>60</v>
      </c>
      <c r="H34" s="57"/>
      <c r="J34" s="57" t="s">
        <v>61</v>
      </c>
      <c r="K34" s="57"/>
    </row>
    <row r="35" spans="1:14" ht="17.25" customHeight="1" x14ac:dyDescent="0.15">
      <c r="B35" s="13" t="s">
        <v>3</v>
      </c>
      <c r="C35" s="13" t="s">
        <v>4</v>
      </c>
      <c r="D35" s="13" t="s">
        <v>62</v>
      </c>
      <c r="E35" s="13" t="s">
        <v>1</v>
      </c>
      <c r="G35" s="13" t="s">
        <v>63</v>
      </c>
      <c r="H35" s="13" t="s">
        <v>64</v>
      </c>
      <c r="I35" s="14" t="s">
        <v>65</v>
      </c>
      <c r="J35" s="15" t="s">
        <v>66</v>
      </c>
      <c r="K35" s="16" t="s">
        <v>67</v>
      </c>
      <c r="L35" s="13" t="s">
        <v>65</v>
      </c>
    </row>
    <row r="36" spans="1:14" ht="17.25" customHeight="1" x14ac:dyDescent="0.15">
      <c r="B36" s="17">
        <v>191</v>
      </c>
      <c r="C36" s="17">
        <v>69</v>
      </c>
      <c r="D36" s="17">
        <f>SUM(B36:C36)</f>
        <v>260</v>
      </c>
      <c r="E36" s="17">
        <v>422</v>
      </c>
      <c r="G36" s="17">
        <v>89</v>
      </c>
      <c r="H36" s="18">
        <v>111</v>
      </c>
      <c r="I36" s="18">
        <f>G36-H36</f>
        <v>-22</v>
      </c>
      <c r="J36" s="19">
        <v>1693</v>
      </c>
      <c r="K36" s="17">
        <v>1411</v>
      </c>
      <c r="L36" s="17">
        <f>J36-K36</f>
        <v>282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4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R４.4.1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2022-03-02T12:19:25Z</cp:lastPrinted>
  <dcterms:created xsi:type="dcterms:W3CDTF">2020-02-07T07:28:00Z</dcterms:created>
  <dcterms:modified xsi:type="dcterms:W3CDTF">2022-04-05T05:11:52Z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