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４.3.1  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<sst xmlns="http://schemas.openxmlformats.org/spreadsheetml/2006/main" count="113" uniqueCount="70">
  <si>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</si>
  <si>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</si>
  <si>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</si>
  <si>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</si>
  <si>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</si>
  <si>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</si>
  <si>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</si>
  <si>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</si>
  <si>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</si>
  <si>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</si>
  <si>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</si>
  <si>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</si>
  <si>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</si>
  <si>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</si>
  <si>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</si>
  <si>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</si>
  <si>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</si>
  <si>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</si>
  <si>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</si>
  <si>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</si>
  <si>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</si>
  <si>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</si>
  <si>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</si>
  <si>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</si>
  <si>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</si>
  <si>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</si>
  <si>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</si>
  <si>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</si>
  <si>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</si>
  <si>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</si>
  <si>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</si>
  <si>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</si>
  <si>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</si>
  <si>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</si>
  <si>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</si>
  <si>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</si>
  <si>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</si>
  <si>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</si>
  <si>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</si>
  <si>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</si>
  <si>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</si>
  <si>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</si>
  <si>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</si>
  <si>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</si>
  <si>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</si>
  <si>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</si>
  <si>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</si>
  <si>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</si>
  <si>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</si>
  <si>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</si>
  <si>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</si>
  <si>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</si>
  <si>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</si>
  <si>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</si>
  <si>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</si>
  <si>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</si>
  <si>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</si>
  <si>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</si>
  <si>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</si>
  <si>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</si>
  <si>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</si>
  <si>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</si>
  <si>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</si>
  <si>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</si>
  <si>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</si>
  <si>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</si>
  <si>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</si>
  <si>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</si>
  <si>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 xml:space="preserve">本 </t>
    </r>
    <r>
      <rPr>
        <sz val="11"/>
        <rFont val="ＭＳ Ｐゴシック"/>
        <family val="3"/>
        <charset val="128"/>
      </rPr>
      <t xml:space="preserve">  町 １丁目</t>
    </r>
  </si>
  <si>
    <t>令和４年３月１日現在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</si>
</sst>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5">
    <xf numFmtId="0" fontId="0" fillId="0" borderId="0" xfId="0"/>
    <xf numFmtId="177" fontId="6" fillId="0" borderId="7" xfId="4" applyNumberFormat="1" applyFont="1" applyFill="1" applyBorder="1" applyAlignment="1">
      <alignment horizontal="right" vertical="center"/>
    </xf>
    <xf numFmtId="177" fontId="6" fillId="0" borderId="10" xfId="4" applyNumberFormat="1" applyFont="1" applyBorder="1" applyAlignment="1">
      <alignment horizontal="right" vertical="center"/>
    </xf>
    <xf numFmtId="177" fontId="6" fillId="0" borderId="14" xfId="4" applyNumberFormat="1" applyFont="1" applyBorder="1" applyAlignment="1">
      <alignment horizontal="right" vertical="center"/>
    </xf>
    <xf numFmtId="177" fontId="6" fillId="0" borderId="15" xfId="4" applyNumberFormat="1" applyFont="1" applyBorder="1" applyAlignment="1">
      <alignment horizontal="right" vertical="center"/>
    </xf>
    <xf numFmtId="177" fontId="7" fillId="0" borderId="16" xfId="4" applyNumberFormat="1" applyFont="1" applyBorder="1" applyAlignment="1">
      <alignment horizontal="right" vertical="center"/>
    </xf>
    <xf numFmtId="177" fontId="8" fillId="0" borderId="16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 vertical="center"/>
    </xf>
    <xf numFmtId="177" fontId="2" fillId="0" borderId="19" xfId="4" applyNumberFormat="1" applyFont="1" applyBorder="1" applyAlignment="1">
      <alignment horizontal="center" vertical="center"/>
    </xf>
    <xf numFmtId="177" fontId="6" fillId="0" borderId="36" xfId="4" applyNumberFormat="1" applyFont="1" applyBorder="1" applyAlignment="1">
      <alignment horizontal="right" vertical="center"/>
    </xf>
    <xf numFmtId="177" fontId="6" fillId="0" borderId="21" xfId="4" applyNumberFormat="1" applyFont="1" applyBorder="1" applyAlignment="1">
      <alignment horizontal="right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27" xfId="4" applyNumberFormat="1" applyFont="1" applyBorder="1" applyAlignment="1">
      <alignment horizontal="center" vertical="center"/>
    </xf>
    <xf numFmtId="176" fontId="2" fillId="0" borderId="33" xfId="4" applyNumberFormat="1" applyFont="1" applyBorder="1" applyAlignment="1">
      <alignment horizontal="center" vertical="center" shrinkToFit="1"/>
    </xf>
    <xf numFmtId="176" fontId="2" fillId="0" borderId="14" xfId="4" applyNumberFormat="1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horizontal="center" vertical="center"/>
    </xf>
    <xf numFmtId="176" fontId="6" fillId="0" borderId="27" xfId="4" applyNumberFormat="1" applyFont="1" applyBorder="1" applyAlignment="1">
      <alignment horizontal="center" vertical="center"/>
    </xf>
    <xf numFmtId="176" fontId="6" fillId="0" borderId="33" xfId="4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/>
    </xf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6" fillId="0" borderId="10" xfId="0" applyNumberFormat="1" applyFont="1" applyBorder="1"/>
    <xf numFmtId="177" fontId="6" fillId="0" borderId="29" xfId="0" applyNumberFormat="1" applyFont="1" applyBorder="1"/>
    <xf numFmtId="177" fontId="6" fillId="0" borderId="35" xfId="0" applyNumberFormat="1" applyFont="1" applyBorder="1"/>
    <xf numFmtId="177" fontId="0" fillId="0" borderId="11" xfId="0" applyNumberFormat="1" applyBorder="1" applyAlignment="1">
      <alignment horizontal="center" vertical="center"/>
    </xf>
    <xf numFmtId="177" fontId="6" fillId="0" borderId="14" xfId="0" applyNumberFormat="1" applyFont="1" applyBorder="1"/>
    <xf numFmtId="177" fontId="6" fillId="0" borderId="15" xfId="0" applyNumberFormat="1" applyFont="1" applyBorder="1"/>
    <xf numFmtId="177" fontId="6" fillId="0" borderId="36" xfId="0" applyNumberFormat="1" applyFont="1" applyBorder="1"/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8" fontId="6" fillId="0" borderId="14" xfId="0" applyNumberFormat="1" applyFont="1" applyBorder="1"/>
    <xf numFmtId="178" fontId="6" fillId="0" borderId="15" xfId="0" applyNumberFormat="1" applyFont="1" applyBorder="1"/>
    <xf numFmtId="177" fontId="0" fillId="2" borderId="20" xfId="0" applyNumberFormat="1" applyFill="1" applyBorder="1" applyAlignment="1">
      <alignment horizontal="center" vertical="center"/>
    </xf>
    <xf numFmtId="178" fontId="6" fillId="0" borderId="21" xfId="0" applyNumberFormat="1" applyFont="1" applyBorder="1"/>
    <xf numFmtId="178" fontId="6" fillId="0" borderId="22" xfId="0" applyNumberFormat="1" applyFont="1" applyBorder="1"/>
    <xf numFmtId="177" fontId="6" fillId="0" borderId="21" xfId="0" applyNumberFormat="1" applyFont="1" applyBorder="1"/>
    <xf numFmtId="177" fontId="6" fillId="0" borderId="22" xfId="0" applyNumberFormat="1" applyFont="1" applyBorder="1"/>
    <xf numFmtId="177" fontId="6" fillId="0" borderId="37" xfId="0" applyNumberFormat="1" applyFont="1" applyBorder="1"/>
    <xf numFmtId="176" fontId="0" fillId="0" borderId="0" xfId="0" applyNumberFormat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5" fillId="2" borderId="23" xfId="0" applyNumberFormat="1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center" vertical="center"/>
    </xf>
    <xf numFmtId="176" fontId="9" fillId="0" borderId="25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left"/>
    </xf>
    <xf numFmtId="177" fontId="0" fillId="2" borderId="31" xfId="0" applyNumberForma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L36" sqref="L36"/>
    </sheetView>
  </sheetViews>
  <sheetFormatPr defaultColWidth="9" defaultRowHeight="13.5" x14ac:dyDescent="0.15"/>
  <cols>
    <col min="1" max="1" width="13" style="22" customWidth="1"/>
    <col min="2" max="5" width="10.625" style="22" customWidth="1"/>
    <col min="6" max="6" width="4.75" style="22" customWidth="1"/>
    <col min="7" max="7" width="10.375" style="22" customWidth="1"/>
    <col min="8" max="11" width="10.625" style="22" customWidth="1"/>
    <col min="12" max="12" width="10" style="22" customWidth="1"/>
    <col min="13" max="13" width="4.75" style="22" customWidth="1"/>
    <col min="14" max="17" width="10.625" style="22" customWidth="1"/>
    <col min="18" max="18" width="17.75" style="22" customWidth="1"/>
    <col min="19" max="19" width="9" style="22" customWidth="1"/>
    <col min="20" max="16384" width="9" style="22"/>
  </cols>
  <sheetData>
    <row r="1" spans="1:19" ht="14.2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ht="14.25" thickBot="1" x14ac:dyDescent="0.2">
      <c r="O2" s="59" t="s">
        <v>69</v>
      </c>
      <c r="P2" s="59"/>
      <c r="Q2" s="59"/>
    </row>
    <row r="3" spans="1:19" ht="20.25" customHeight="1" thickBot="1" x14ac:dyDescent="0.2">
      <c r="A3" s="23" t="s">
        <v>0</v>
      </c>
      <c r="B3" s="24" t="s">
        <v>1</v>
      </c>
      <c r="C3" s="24" t="s">
        <v>2</v>
      </c>
      <c r="D3" s="24" t="s">
        <v>3</v>
      </c>
      <c r="E3" s="25" t="s">
        <v>4</v>
      </c>
      <c r="F3" s="60" t="s">
        <v>0</v>
      </c>
      <c r="G3" s="61"/>
      <c r="H3" s="24" t="s">
        <v>1</v>
      </c>
      <c r="I3" s="24" t="s">
        <v>2</v>
      </c>
      <c r="J3" s="24" t="s">
        <v>3</v>
      </c>
      <c r="K3" s="25" t="s">
        <v>4</v>
      </c>
      <c r="L3" s="60" t="s">
        <v>0</v>
      </c>
      <c r="M3" s="61"/>
      <c r="N3" s="24" t="s">
        <v>1</v>
      </c>
      <c r="O3" s="24" t="s">
        <v>2</v>
      </c>
      <c r="P3" s="24" t="s">
        <v>3</v>
      </c>
      <c r="Q3" s="26" t="s">
        <v>4</v>
      </c>
    </row>
    <row r="4" spans="1:19" ht="17.25" customHeight="1" thickTop="1" x14ac:dyDescent="0.2">
      <c r="A4" s="27" t="s">
        <v>5</v>
      </c>
      <c r="B4" s="1">
        <f>SUM(B9:B31,H4:H31,N4:N31)</f>
        <v>68363</v>
      </c>
      <c r="C4" s="1">
        <f>D4+E4</f>
        <v>143666</v>
      </c>
      <c r="D4" s="1">
        <f>SUM(D9:D31,J4:J31,P4:P31)</f>
        <v>72347</v>
      </c>
      <c r="E4" s="1">
        <f>SUM(E9:E31,K4:K31,Q4:Q31)</f>
        <v>71319</v>
      </c>
      <c r="F4" s="62" t="s">
        <v>6</v>
      </c>
      <c r="G4" s="63"/>
      <c r="H4" s="28">
        <v>973</v>
      </c>
      <c r="I4" s="2">
        <v>2172</v>
      </c>
      <c r="J4" s="28">
        <v>1118</v>
      </c>
      <c r="K4" s="29">
        <v>1054</v>
      </c>
      <c r="L4" s="62" t="s">
        <v>7</v>
      </c>
      <c r="M4" s="64"/>
      <c r="N4" s="28">
        <v>762</v>
      </c>
      <c r="O4" s="2">
        <v>1596</v>
      </c>
      <c r="P4" s="28">
        <v>801</v>
      </c>
      <c r="Q4" s="30">
        <v>795</v>
      </c>
    </row>
    <row r="5" spans="1:19" ht="17.25" customHeight="1" x14ac:dyDescent="0.2">
      <c r="A5" s="31" t="s">
        <v>8</v>
      </c>
      <c r="B5" s="1">
        <f>B4-B6-B7</f>
        <v>65489</v>
      </c>
      <c r="C5" s="1">
        <f>SUM(D5:E5)</f>
        <v>139715</v>
      </c>
      <c r="D5" s="1">
        <v>70351</v>
      </c>
      <c r="E5" s="1">
        <v>69364</v>
      </c>
      <c r="F5" s="48" t="s">
        <v>9</v>
      </c>
      <c r="G5" s="49"/>
      <c r="H5" s="32">
        <v>833</v>
      </c>
      <c r="I5" s="3">
        <v>1830</v>
      </c>
      <c r="J5" s="32">
        <v>922</v>
      </c>
      <c r="K5" s="33">
        <v>908</v>
      </c>
      <c r="L5" s="48" t="s">
        <v>10</v>
      </c>
      <c r="M5" s="58"/>
      <c r="N5" s="32">
        <v>1079</v>
      </c>
      <c r="O5" s="3">
        <v>1959</v>
      </c>
      <c r="P5" s="32">
        <v>966</v>
      </c>
      <c r="Q5" s="34">
        <v>993</v>
      </c>
      <c r="R5" s="35"/>
      <c r="S5" s="35"/>
    </row>
    <row r="6" spans="1:19" ht="17.25" customHeight="1" x14ac:dyDescent="0.2">
      <c r="A6" s="31" t="s">
        <v>11</v>
      </c>
      <c r="B6" s="3">
        <v>2193</v>
      </c>
      <c r="C6" s="1">
        <f>SUM(D6:E6)</f>
        <v>3951</v>
      </c>
      <c r="D6" s="3">
        <v>1996</v>
      </c>
      <c r="E6" s="4">
        <v>1955</v>
      </c>
      <c r="F6" s="48" t="s">
        <v>12</v>
      </c>
      <c r="G6" s="49"/>
      <c r="H6" s="32">
        <v>222</v>
      </c>
      <c r="I6" s="3">
        <v>331</v>
      </c>
      <c r="J6" s="32">
        <v>219</v>
      </c>
      <c r="K6" s="33">
        <v>112</v>
      </c>
      <c r="L6" s="48" t="s">
        <v>9</v>
      </c>
      <c r="M6" s="58"/>
      <c r="N6" s="32">
        <v>2029</v>
      </c>
      <c r="O6" s="3">
        <v>4345</v>
      </c>
      <c r="P6" s="32">
        <v>2176</v>
      </c>
      <c r="Q6" s="34">
        <v>2169</v>
      </c>
    </row>
    <row r="7" spans="1:19" ht="17.25" customHeight="1" x14ac:dyDescent="0.2">
      <c r="A7" s="31" t="s">
        <v>13</v>
      </c>
      <c r="B7" s="3">
        <v>681</v>
      </c>
      <c r="C7" s="5"/>
      <c r="D7" s="6"/>
      <c r="E7" s="7"/>
      <c r="F7" s="48" t="s">
        <v>14</v>
      </c>
      <c r="G7" s="49"/>
      <c r="H7" s="3">
        <v>0</v>
      </c>
      <c r="I7" s="3">
        <v>0</v>
      </c>
      <c r="J7" s="3">
        <v>0</v>
      </c>
      <c r="K7" s="4">
        <v>0</v>
      </c>
      <c r="L7" s="48" t="s">
        <v>15</v>
      </c>
      <c r="M7" s="58"/>
      <c r="N7" s="32">
        <v>727</v>
      </c>
      <c r="O7" s="3">
        <v>1731</v>
      </c>
      <c r="P7" s="32">
        <v>871</v>
      </c>
      <c r="Q7" s="34">
        <v>860</v>
      </c>
    </row>
    <row r="8" spans="1:19" ht="17.25" customHeight="1" x14ac:dyDescent="0.2">
      <c r="A8" s="36"/>
      <c r="B8" s="8"/>
      <c r="C8" s="9"/>
      <c r="D8" s="8"/>
      <c r="E8" s="10"/>
      <c r="F8" s="48" t="s">
        <v>16</v>
      </c>
      <c r="G8" s="49"/>
      <c r="H8" s="32">
        <v>33</v>
      </c>
      <c r="I8" s="3">
        <v>50</v>
      </c>
      <c r="J8" s="32">
        <v>30</v>
      </c>
      <c r="K8" s="33">
        <v>20</v>
      </c>
      <c r="L8" s="48" t="s">
        <v>17</v>
      </c>
      <c r="M8" s="58"/>
      <c r="N8" s="32">
        <v>65</v>
      </c>
      <c r="O8" s="3">
        <v>87</v>
      </c>
      <c r="P8" s="32">
        <v>42</v>
      </c>
      <c r="Q8" s="34">
        <v>45</v>
      </c>
    </row>
    <row r="9" spans="1:19" ht="17.25" customHeight="1" x14ac:dyDescent="0.2">
      <c r="A9" s="37" t="s">
        <v>68</v>
      </c>
      <c r="B9" s="3">
        <v>3456</v>
      </c>
      <c r="C9" s="3">
        <v>7181</v>
      </c>
      <c r="D9" s="38">
        <v>3590</v>
      </c>
      <c r="E9" s="39">
        <v>3591</v>
      </c>
      <c r="F9" s="48" t="s">
        <v>18</v>
      </c>
      <c r="G9" s="49"/>
      <c r="H9" s="32">
        <v>4</v>
      </c>
      <c r="I9" s="3">
        <v>8</v>
      </c>
      <c r="J9" s="32">
        <v>4</v>
      </c>
      <c r="K9" s="33">
        <v>4</v>
      </c>
      <c r="L9" s="48" t="s">
        <v>19</v>
      </c>
      <c r="M9" s="58"/>
      <c r="N9" s="32">
        <v>454</v>
      </c>
      <c r="O9" s="3">
        <v>963</v>
      </c>
      <c r="P9" s="32">
        <v>490</v>
      </c>
      <c r="Q9" s="34">
        <v>473</v>
      </c>
    </row>
    <row r="10" spans="1:19" ht="17.25" customHeight="1" x14ac:dyDescent="0.2">
      <c r="A10" s="37" t="s">
        <v>20</v>
      </c>
      <c r="B10" s="3">
        <v>3198</v>
      </c>
      <c r="C10" s="3">
        <v>6013</v>
      </c>
      <c r="D10" s="38">
        <v>2953</v>
      </c>
      <c r="E10" s="39">
        <v>3060</v>
      </c>
      <c r="F10" s="48" t="s">
        <v>21</v>
      </c>
      <c r="G10" s="49"/>
      <c r="H10" s="32">
        <v>10</v>
      </c>
      <c r="I10" s="3">
        <v>18</v>
      </c>
      <c r="J10" s="32">
        <v>15</v>
      </c>
      <c r="K10" s="33">
        <v>3</v>
      </c>
      <c r="L10" s="48" t="s">
        <v>22</v>
      </c>
      <c r="M10" s="58"/>
      <c r="N10" s="32">
        <v>659</v>
      </c>
      <c r="O10" s="3">
        <v>1430</v>
      </c>
      <c r="P10" s="32">
        <v>710</v>
      </c>
      <c r="Q10" s="34">
        <v>720</v>
      </c>
    </row>
    <row r="11" spans="1:19" ht="17.25" customHeight="1" x14ac:dyDescent="0.2">
      <c r="A11" s="37" t="s">
        <v>23</v>
      </c>
      <c r="B11" s="3">
        <v>779</v>
      </c>
      <c r="C11" s="3">
        <v>1668</v>
      </c>
      <c r="D11" s="38">
        <v>843</v>
      </c>
      <c r="E11" s="39">
        <v>825</v>
      </c>
      <c r="F11" s="48" t="s">
        <v>24</v>
      </c>
      <c r="G11" s="49"/>
      <c r="H11" s="32">
        <v>616</v>
      </c>
      <c r="I11" s="3">
        <v>616</v>
      </c>
      <c r="J11" s="32">
        <v>405</v>
      </c>
      <c r="K11" s="33">
        <v>211</v>
      </c>
      <c r="L11" s="48" t="s">
        <v>25</v>
      </c>
      <c r="M11" s="58"/>
      <c r="N11" s="32">
        <v>543</v>
      </c>
      <c r="O11" s="3">
        <v>1044</v>
      </c>
      <c r="P11" s="32">
        <v>498</v>
      </c>
      <c r="Q11" s="34">
        <v>546</v>
      </c>
    </row>
    <row r="12" spans="1:19" ht="17.25" customHeight="1" x14ac:dyDescent="0.2">
      <c r="A12" s="37" t="s">
        <v>26</v>
      </c>
      <c r="B12" s="3">
        <v>927</v>
      </c>
      <c r="C12" s="3">
        <v>1499</v>
      </c>
      <c r="D12" s="38">
        <v>733</v>
      </c>
      <c r="E12" s="39">
        <v>766</v>
      </c>
      <c r="F12" s="48" t="s">
        <v>27</v>
      </c>
      <c r="G12" s="49"/>
      <c r="H12" s="32">
        <v>570</v>
      </c>
      <c r="I12" s="3">
        <v>1240</v>
      </c>
      <c r="J12" s="32">
        <v>594</v>
      </c>
      <c r="K12" s="33">
        <v>646</v>
      </c>
      <c r="L12" s="48" t="s">
        <v>22</v>
      </c>
      <c r="M12" s="58"/>
      <c r="N12" s="32">
        <v>709</v>
      </c>
      <c r="O12" s="3">
        <v>1353</v>
      </c>
      <c r="P12" s="32">
        <v>698</v>
      </c>
      <c r="Q12" s="34">
        <v>655</v>
      </c>
    </row>
    <row r="13" spans="1:19" ht="17.25" customHeight="1" x14ac:dyDescent="0.2">
      <c r="A13" s="37" t="s">
        <v>28</v>
      </c>
      <c r="B13" s="3">
        <v>1391</v>
      </c>
      <c r="C13" s="3">
        <v>2542</v>
      </c>
      <c r="D13" s="38">
        <v>1215</v>
      </c>
      <c r="E13" s="39">
        <v>1327</v>
      </c>
      <c r="F13" s="48" t="s">
        <v>29</v>
      </c>
      <c r="G13" s="49"/>
      <c r="H13" s="32">
        <v>771</v>
      </c>
      <c r="I13" s="3">
        <v>1274</v>
      </c>
      <c r="J13" s="32">
        <v>652</v>
      </c>
      <c r="K13" s="33">
        <v>622</v>
      </c>
      <c r="L13" s="48" t="s">
        <v>30</v>
      </c>
      <c r="M13" s="58"/>
      <c r="N13" s="32">
        <v>361</v>
      </c>
      <c r="O13" s="3">
        <v>643</v>
      </c>
      <c r="P13" s="32">
        <v>325</v>
      </c>
      <c r="Q13" s="34">
        <v>318</v>
      </c>
    </row>
    <row r="14" spans="1:19" ht="17.25" customHeight="1" x14ac:dyDescent="0.2">
      <c r="A14" s="37" t="s">
        <v>31</v>
      </c>
      <c r="B14" s="3">
        <v>1159</v>
      </c>
      <c r="C14" s="3">
        <v>2610</v>
      </c>
      <c r="D14" s="38">
        <v>1336</v>
      </c>
      <c r="E14" s="39">
        <v>1274</v>
      </c>
      <c r="F14" s="48" t="s">
        <v>32</v>
      </c>
      <c r="G14" s="49"/>
      <c r="H14" s="32">
        <v>649</v>
      </c>
      <c r="I14" s="3">
        <v>1176</v>
      </c>
      <c r="J14" s="32">
        <v>617</v>
      </c>
      <c r="K14" s="33">
        <v>559</v>
      </c>
      <c r="L14" s="48" t="s">
        <v>22</v>
      </c>
      <c r="M14" s="58"/>
      <c r="N14" s="32">
        <v>214</v>
      </c>
      <c r="O14" s="3">
        <v>420</v>
      </c>
      <c r="P14" s="32">
        <v>221</v>
      </c>
      <c r="Q14" s="34">
        <v>199</v>
      </c>
    </row>
    <row r="15" spans="1:19" ht="17.25" customHeight="1" x14ac:dyDescent="0.2">
      <c r="A15" s="37" t="s">
        <v>28</v>
      </c>
      <c r="B15" s="3">
        <v>1130</v>
      </c>
      <c r="C15" s="3">
        <v>2431</v>
      </c>
      <c r="D15" s="38">
        <v>1264</v>
      </c>
      <c r="E15" s="39">
        <v>1167</v>
      </c>
      <c r="F15" s="48" t="s">
        <v>33</v>
      </c>
      <c r="G15" s="49"/>
      <c r="H15" s="32">
        <v>612</v>
      </c>
      <c r="I15" s="3">
        <v>1166</v>
      </c>
      <c r="J15" s="32">
        <v>567</v>
      </c>
      <c r="K15" s="33">
        <v>599</v>
      </c>
      <c r="L15" s="48" t="s">
        <v>34</v>
      </c>
      <c r="M15" s="58"/>
      <c r="N15" s="32">
        <v>442</v>
      </c>
      <c r="O15" s="3">
        <v>867</v>
      </c>
      <c r="P15" s="32">
        <v>458</v>
      </c>
      <c r="Q15" s="34">
        <v>409</v>
      </c>
    </row>
    <row r="16" spans="1:19" ht="17.25" customHeight="1" x14ac:dyDescent="0.2">
      <c r="A16" s="37" t="s">
        <v>35</v>
      </c>
      <c r="B16" s="3">
        <v>1292</v>
      </c>
      <c r="C16" s="3">
        <v>2996</v>
      </c>
      <c r="D16" s="38">
        <v>1438</v>
      </c>
      <c r="E16" s="39">
        <v>1558</v>
      </c>
      <c r="F16" s="48" t="s">
        <v>29</v>
      </c>
      <c r="G16" s="49"/>
      <c r="H16" s="32">
        <v>437</v>
      </c>
      <c r="I16" s="3">
        <v>834</v>
      </c>
      <c r="J16" s="32">
        <v>409</v>
      </c>
      <c r="K16" s="33">
        <v>425</v>
      </c>
      <c r="L16" s="48" t="s">
        <v>36</v>
      </c>
      <c r="M16" s="58"/>
      <c r="N16" s="32">
        <v>698</v>
      </c>
      <c r="O16" s="3">
        <v>1598</v>
      </c>
      <c r="P16" s="32">
        <v>820</v>
      </c>
      <c r="Q16" s="34">
        <v>778</v>
      </c>
    </row>
    <row r="17" spans="1:17" ht="17.25" customHeight="1" x14ac:dyDescent="0.2">
      <c r="A17" s="37" t="s">
        <v>37</v>
      </c>
      <c r="B17" s="3">
        <v>253</v>
      </c>
      <c r="C17" s="3">
        <v>492</v>
      </c>
      <c r="D17" s="38">
        <v>250</v>
      </c>
      <c r="E17" s="39">
        <v>242</v>
      </c>
      <c r="F17" s="48" t="s">
        <v>38</v>
      </c>
      <c r="G17" s="49"/>
      <c r="H17" s="32">
        <v>1760</v>
      </c>
      <c r="I17" s="3">
        <v>3840</v>
      </c>
      <c r="J17" s="32">
        <v>1880</v>
      </c>
      <c r="K17" s="33">
        <v>1960</v>
      </c>
      <c r="L17" s="48" t="s">
        <v>39</v>
      </c>
      <c r="M17" s="58"/>
      <c r="N17" s="32">
        <v>44</v>
      </c>
      <c r="O17" s="3">
        <v>70</v>
      </c>
      <c r="P17" s="32">
        <v>42</v>
      </c>
      <c r="Q17" s="34">
        <v>28</v>
      </c>
    </row>
    <row r="18" spans="1:17" ht="17.25" customHeight="1" x14ac:dyDescent="0.2">
      <c r="A18" s="37" t="s">
        <v>40</v>
      </c>
      <c r="B18" s="3">
        <v>582</v>
      </c>
      <c r="C18" s="3">
        <v>1265</v>
      </c>
      <c r="D18" s="38">
        <v>654</v>
      </c>
      <c r="E18" s="39">
        <v>611</v>
      </c>
      <c r="F18" s="48" t="s">
        <v>22</v>
      </c>
      <c r="G18" s="49"/>
      <c r="H18" s="32">
        <v>1902</v>
      </c>
      <c r="I18" s="3">
        <v>3994</v>
      </c>
      <c r="J18" s="32">
        <v>1961</v>
      </c>
      <c r="K18" s="33">
        <v>2033</v>
      </c>
      <c r="L18" s="50" t="s">
        <v>41</v>
      </c>
      <c r="M18" s="51"/>
      <c r="N18" s="32">
        <v>1976</v>
      </c>
      <c r="O18" s="3">
        <v>3891</v>
      </c>
      <c r="P18" s="32">
        <v>1889</v>
      </c>
      <c r="Q18" s="34">
        <v>2002</v>
      </c>
    </row>
    <row r="19" spans="1:17" ht="17.25" customHeight="1" x14ac:dyDescent="0.2">
      <c r="A19" s="37" t="s">
        <v>42</v>
      </c>
      <c r="B19" s="3">
        <v>890</v>
      </c>
      <c r="C19" s="3">
        <v>1807</v>
      </c>
      <c r="D19" s="38">
        <v>899</v>
      </c>
      <c r="E19" s="39">
        <v>908</v>
      </c>
      <c r="F19" s="48" t="s">
        <v>34</v>
      </c>
      <c r="G19" s="49"/>
      <c r="H19" s="32">
        <v>1957</v>
      </c>
      <c r="I19" s="3">
        <v>3837</v>
      </c>
      <c r="J19" s="32">
        <v>1891</v>
      </c>
      <c r="K19" s="33">
        <v>1946</v>
      </c>
      <c r="L19" s="50" t="s">
        <v>43</v>
      </c>
      <c r="M19" s="51"/>
      <c r="N19" s="32">
        <v>857</v>
      </c>
      <c r="O19" s="3">
        <v>1574</v>
      </c>
      <c r="P19" s="32">
        <v>773</v>
      </c>
      <c r="Q19" s="34">
        <v>801</v>
      </c>
    </row>
    <row r="20" spans="1:17" ht="17.25" customHeight="1" x14ac:dyDescent="0.2">
      <c r="A20" s="37" t="s">
        <v>28</v>
      </c>
      <c r="B20" s="3">
        <v>1297</v>
      </c>
      <c r="C20" s="3">
        <v>2870</v>
      </c>
      <c r="D20" s="38">
        <v>1467</v>
      </c>
      <c r="E20" s="39">
        <v>1403</v>
      </c>
      <c r="F20" s="48" t="s">
        <v>36</v>
      </c>
      <c r="G20" s="49"/>
      <c r="H20" s="32">
        <v>755</v>
      </c>
      <c r="I20" s="3">
        <v>1573</v>
      </c>
      <c r="J20" s="32">
        <v>774</v>
      </c>
      <c r="K20" s="33">
        <v>799</v>
      </c>
      <c r="L20" s="50" t="s">
        <v>44</v>
      </c>
      <c r="M20" s="51"/>
      <c r="N20" s="32">
        <v>863</v>
      </c>
      <c r="O20" s="3">
        <v>1743</v>
      </c>
      <c r="P20" s="32">
        <v>866</v>
      </c>
      <c r="Q20" s="34">
        <v>877</v>
      </c>
    </row>
    <row r="21" spans="1:17" ht="17.25" customHeight="1" x14ac:dyDescent="0.2">
      <c r="A21" s="37" t="s">
        <v>35</v>
      </c>
      <c r="B21" s="3">
        <v>440</v>
      </c>
      <c r="C21" s="3">
        <v>954</v>
      </c>
      <c r="D21" s="38">
        <v>470</v>
      </c>
      <c r="E21" s="39">
        <v>484</v>
      </c>
      <c r="F21" s="48" t="s">
        <v>45</v>
      </c>
      <c r="G21" s="49"/>
      <c r="H21" s="32">
        <v>930</v>
      </c>
      <c r="I21" s="3">
        <v>2063</v>
      </c>
      <c r="J21" s="32">
        <v>1015</v>
      </c>
      <c r="K21" s="33">
        <v>1048</v>
      </c>
      <c r="L21" s="50" t="s">
        <v>46</v>
      </c>
      <c r="M21" s="51"/>
      <c r="N21" s="32">
        <v>850</v>
      </c>
      <c r="O21" s="3">
        <v>1724</v>
      </c>
      <c r="P21" s="32">
        <v>834</v>
      </c>
      <c r="Q21" s="34">
        <v>890</v>
      </c>
    </row>
    <row r="22" spans="1:17" ht="17.25" customHeight="1" x14ac:dyDescent="0.2">
      <c r="A22" s="37" t="s">
        <v>47</v>
      </c>
      <c r="B22" s="3">
        <v>1314</v>
      </c>
      <c r="C22" s="3">
        <v>2865</v>
      </c>
      <c r="D22" s="38">
        <v>1443</v>
      </c>
      <c r="E22" s="39">
        <v>1422</v>
      </c>
      <c r="F22" s="48" t="s">
        <v>48</v>
      </c>
      <c r="G22" s="49"/>
      <c r="H22" s="32">
        <v>319</v>
      </c>
      <c r="I22" s="3">
        <v>731</v>
      </c>
      <c r="J22" s="32">
        <v>374</v>
      </c>
      <c r="K22" s="33">
        <v>357</v>
      </c>
      <c r="L22" s="48" t="s">
        <v>49</v>
      </c>
      <c r="M22" s="58"/>
      <c r="N22" s="32">
        <v>32</v>
      </c>
      <c r="O22" s="3">
        <v>37</v>
      </c>
      <c r="P22" s="32">
        <v>7</v>
      </c>
      <c r="Q22" s="34">
        <v>30</v>
      </c>
    </row>
    <row r="23" spans="1:17" ht="17.25" customHeight="1" x14ac:dyDescent="0.2">
      <c r="A23" s="37" t="s">
        <v>28</v>
      </c>
      <c r="B23" s="3">
        <v>1366</v>
      </c>
      <c r="C23" s="3">
        <v>2597</v>
      </c>
      <c r="D23" s="38">
        <v>1359</v>
      </c>
      <c r="E23" s="39">
        <v>1238</v>
      </c>
      <c r="F23" s="48" t="s">
        <v>22</v>
      </c>
      <c r="G23" s="49"/>
      <c r="H23" s="32">
        <v>599</v>
      </c>
      <c r="I23" s="3">
        <v>1439</v>
      </c>
      <c r="J23" s="32">
        <v>712</v>
      </c>
      <c r="K23" s="33">
        <v>727</v>
      </c>
      <c r="L23" s="48" t="s">
        <v>50</v>
      </c>
      <c r="M23" s="58"/>
      <c r="N23" s="32">
        <v>718</v>
      </c>
      <c r="O23" s="3">
        <v>1701</v>
      </c>
      <c r="P23" s="32">
        <v>872</v>
      </c>
      <c r="Q23" s="34">
        <v>829</v>
      </c>
    </row>
    <row r="24" spans="1:17" ht="17.25" customHeight="1" x14ac:dyDescent="0.2">
      <c r="A24" s="37" t="s">
        <v>35</v>
      </c>
      <c r="B24" s="3">
        <v>238</v>
      </c>
      <c r="C24" s="3">
        <v>604</v>
      </c>
      <c r="D24" s="38">
        <v>301</v>
      </c>
      <c r="E24" s="39">
        <v>303</v>
      </c>
      <c r="F24" s="48" t="s">
        <v>34</v>
      </c>
      <c r="G24" s="49"/>
      <c r="H24" s="32">
        <v>1593</v>
      </c>
      <c r="I24" s="3">
        <v>3622</v>
      </c>
      <c r="J24" s="32">
        <v>1830</v>
      </c>
      <c r="K24" s="33">
        <v>1792</v>
      </c>
      <c r="L24" s="48" t="s">
        <v>22</v>
      </c>
      <c r="M24" s="58"/>
      <c r="N24" s="32">
        <v>1407</v>
      </c>
      <c r="O24" s="3">
        <v>2901</v>
      </c>
      <c r="P24" s="32">
        <v>1477</v>
      </c>
      <c r="Q24" s="34">
        <v>1424</v>
      </c>
    </row>
    <row r="25" spans="1:17" ht="17.25" customHeight="1" x14ac:dyDescent="0.2">
      <c r="A25" s="37" t="s">
        <v>37</v>
      </c>
      <c r="B25" s="3">
        <v>1837</v>
      </c>
      <c r="C25" s="3">
        <v>4448</v>
      </c>
      <c r="D25" s="38">
        <v>2255</v>
      </c>
      <c r="E25" s="39">
        <v>2193</v>
      </c>
      <c r="F25" s="48" t="s">
        <v>51</v>
      </c>
      <c r="G25" s="49"/>
      <c r="H25" s="32">
        <v>1352</v>
      </c>
      <c r="I25" s="3">
        <v>2788</v>
      </c>
      <c r="J25" s="32">
        <v>1456</v>
      </c>
      <c r="K25" s="33">
        <v>1332</v>
      </c>
      <c r="L25" s="48" t="s">
        <v>34</v>
      </c>
      <c r="M25" s="58"/>
      <c r="N25" s="32">
        <v>1324</v>
      </c>
      <c r="O25" s="3">
        <v>2971</v>
      </c>
      <c r="P25" s="32">
        <v>1507</v>
      </c>
      <c r="Q25" s="34">
        <v>1464</v>
      </c>
    </row>
    <row r="26" spans="1:17" ht="17.25" customHeight="1" x14ac:dyDescent="0.2">
      <c r="A26" s="37" t="s">
        <v>40</v>
      </c>
      <c r="B26" s="3">
        <v>420</v>
      </c>
      <c r="C26" s="3">
        <v>1024</v>
      </c>
      <c r="D26" s="38">
        <v>511</v>
      </c>
      <c r="E26" s="39">
        <v>513</v>
      </c>
      <c r="F26" s="48" t="s">
        <v>29</v>
      </c>
      <c r="G26" s="49"/>
      <c r="H26" s="32">
        <v>613</v>
      </c>
      <c r="I26" s="3">
        <v>1267</v>
      </c>
      <c r="J26" s="32">
        <v>693</v>
      </c>
      <c r="K26" s="33">
        <v>574</v>
      </c>
      <c r="L26" s="48" t="s">
        <v>36</v>
      </c>
      <c r="M26" s="58"/>
      <c r="N26" s="32">
        <v>1215</v>
      </c>
      <c r="O26" s="3">
        <v>3004</v>
      </c>
      <c r="P26" s="32">
        <v>1537</v>
      </c>
      <c r="Q26" s="34">
        <v>1467</v>
      </c>
    </row>
    <row r="27" spans="1:17" ht="17.25" customHeight="1" x14ac:dyDescent="0.2">
      <c r="A27" s="37" t="s">
        <v>52</v>
      </c>
      <c r="B27" s="3">
        <v>476</v>
      </c>
      <c r="C27" s="3">
        <v>979</v>
      </c>
      <c r="D27" s="38">
        <v>504</v>
      </c>
      <c r="E27" s="39">
        <v>475</v>
      </c>
      <c r="F27" s="48" t="s">
        <v>32</v>
      </c>
      <c r="G27" s="49"/>
      <c r="H27" s="32">
        <v>1699</v>
      </c>
      <c r="I27" s="3">
        <v>4060</v>
      </c>
      <c r="J27" s="32">
        <v>2000</v>
      </c>
      <c r="K27" s="33">
        <v>2060</v>
      </c>
      <c r="L27" s="48" t="s">
        <v>53</v>
      </c>
      <c r="M27" s="58"/>
      <c r="N27" s="3">
        <v>0</v>
      </c>
      <c r="O27" s="3">
        <v>0</v>
      </c>
      <c r="P27" s="3">
        <v>0</v>
      </c>
      <c r="Q27" s="11">
        <v>0</v>
      </c>
    </row>
    <row r="28" spans="1:17" ht="17.25" customHeight="1" x14ac:dyDescent="0.2">
      <c r="A28" s="37" t="s">
        <v>28</v>
      </c>
      <c r="B28" s="3">
        <v>941</v>
      </c>
      <c r="C28" s="3">
        <v>2127</v>
      </c>
      <c r="D28" s="38">
        <v>1077</v>
      </c>
      <c r="E28" s="39">
        <v>1050</v>
      </c>
      <c r="F28" s="48" t="s">
        <v>54</v>
      </c>
      <c r="G28" s="49"/>
      <c r="H28" s="32">
        <v>1079</v>
      </c>
      <c r="I28" s="3">
        <v>2264</v>
      </c>
      <c r="J28" s="32">
        <v>1146</v>
      </c>
      <c r="K28" s="33">
        <v>1118</v>
      </c>
      <c r="L28" s="48" t="s">
        <v>55</v>
      </c>
      <c r="M28" s="58"/>
      <c r="N28" s="32">
        <v>546</v>
      </c>
      <c r="O28" s="3">
        <v>1113</v>
      </c>
      <c r="P28" s="32">
        <v>582</v>
      </c>
      <c r="Q28" s="34">
        <v>531</v>
      </c>
    </row>
    <row r="29" spans="1:17" ht="17.25" customHeight="1" x14ac:dyDescent="0.2">
      <c r="A29" s="37" t="s">
        <v>35</v>
      </c>
      <c r="B29" s="3">
        <v>679</v>
      </c>
      <c r="C29" s="3">
        <v>1540</v>
      </c>
      <c r="D29" s="38">
        <v>759</v>
      </c>
      <c r="E29" s="39">
        <v>781</v>
      </c>
      <c r="F29" s="48" t="s">
        <v>22</v>
      </c>
      <c r="G29" s="49"/>
      <c r="H29" s="32">
        <v>804</v>
      </c>
      <c r="I29" s="3">
        <v>1698</v>
      </c>
      <c r="J29" s="32">
        <v>862</v>
      </c>
      <c r="K29" s="33">
        <v>836</v>
      </c>
      <c r="L29" s="48" t="s">
        <v>22</v>
      </c>
      <c r="M29" s="58"/>
      <c r="N29" s="32">
        <v>586</v>
      </c>
      <c r="O29" s="3">
        <v>1379</v>
      </c>
      <c r="P29" s="32">
        <v>682</v>
      </c>
      <c r="Q29" s="34">
        <v>697</v>
      </c>
    </row>
    <row r="30" spans="1:17" ht="17.25" customHeight="1" x14ac:dyDescent="0.2">
      <c r="A30" s="37" t="s">
        <v>37</v>
      </c>
      <c r="B30" s="3">
        <v>695</v>
      </c>
      <c r="C30" s="3">
        <v>1571</v>
      </c>
      <c r="D30" s="38">
        <v>816</v>
      </c>
      <c r="E30" s="39">
        <v>755</v>
      </c>
      <c r="F30" s="48" t="s">
        <v>34</v>
      </c>
      <c r="G30" s="49"/>
      <c r="H30" s="32">
        <v>1039</v>
      </c>
      <c r="I30" s="3">
        <v>2597</v>
      </c>
      <c r="J30" s="32">
        <v>1303</v>
      </c>
      <c r="K30" s="33">
        <v>1294</v>
      </c>
      <c r="L30" s="50" t="s">
        <v>56</v>
      </c>
      <c r="M30" s="51"/>
      <c r="N30" s="32">
        <v>564</v>
      </c>
      <c r="O30" s="3">
        <v>1097</v>
      </c>
      <c r="P30" s="32">
        <v>613</v>
      </c>
      <c r="Q30" s="34">
        <v>484</v>
      </c>
    </row>
    <row r="31" spans="1:17" ht="17.25" customHeight="1" thickBot="1" x14ac:dyDescent="0.25">
      <c r="A31" s="40" t="s">
        <v>40</v>
      </c>
      <c r="B31" s="3">
        <v>902</v>
      </c>
      <c r="C31" s="12">
        <v>1982</v>
      </c>
      <c r="D31" s="41">
        <v>1020</v>
      </c>
      <c r="E31" s="42">
        <v>962</v>
      </c>
      <c r="F31" s="52" t="s">
        <v>36</v>
      </c>
      <c r="G31" s="53"/>
      <c r="H31" s="43">
        <v>732</v>
      </c>
      <c r="I31" s="12">
        <v>1629</v>
      </c>
      <c r="J31" s="43">
        <v>854</v>
      </c>
      <c r="K31" s="44">
        <v>775</v>
      </c>
      <c r="L31" s="54" t="s">
        <v>57</v>
      </c>
      <c r="M31" s="55"/>
      <c r="N31" s="43">
        <v>114</v>
      </c>
      <c r="O31" s="12">
        <v>243</v>
      </c>
      <c r="P31" s="43">
        <v>130</v>
      </c>
      <c r="Q31" s="45">
        <v>113</v>
      </c>
    </row>
    <row r="32" spans="1:17" ht="23.25" customHeight="1" x14ac:dyDescent="0.2">
      <c r="A32" s="56"/>
      <c r="B32" s="56"/>
      <c r="C32" s="56"/>
      <c r="D32" s="56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4" ht="22.5" customHeight="1" x14ac:dyDescent="0.2">
      <c r="A33" s="57" t="s">
        <v>58</v>
      </c>
      <c r="B33" s="57"/>
      <c r="C33" s="57"/>
      <c r="D33" s="57"/>
      <c r="E33" s="57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6.5" customHeight="1" x14ac:dyDescent="0.15">
      <c r="B34" s="47" t="s">
        <v>59</v>
      </c>
      <c r="C34" s="47"/>
      <c r="G34" s="47" t="s">
        <v>60</v>
      </c>
      <c r="H34" s="47"/>
      <c r="J34" s="47" t="s">
        <v>61</v>
      </c>
      <c r="K34" s="47"/>
    </row>
    <row r="35" spans="1:14" ht="17.25" customHeight="1" x14ac:dyDescent="0.15">
      <c r="B35" s="13" t="s">
        <v>3</v>
      </c>
      <c r="C35" s="13" t="s">
        <v>4</v>
      </c>
      <c r="D35" s="13" t="s">
        <v>62</v>
      </c>
      <c r="E35" s="13" t="s">
        <v>1</v>
      </c>
      <c r="G35" s="13" t="s">
        <v>63</v>
      </c>
      <c r="H35" s="13" t="s">
        <v>64</v>
      </c>
      <c r="I35" s="14" t="s">
        <v>65</v>
      </c>
      <c r="J35" s="15" t="s">
        <v>66</v>
      </c>
      <c r="K35" s="16" t="s">
        <v>67</v>
      </c>
      <c r="L35" s="13" t="s">
        <v>65</v>
      </c>
    </row>
    <row r="36" spans="1:14" ht="17.25" customHeight="1" x14ac:dyDescent="0.15">
      <c r="B36" s="17">
        <v>7</v>
      </c>
      <c r="C36" s="17">
        <v>28</v>
      </c>
      <c r="D36" s="17">
        <f>SUM(B36:C36)</f>
        <v>35</v>
      </c>
      <c r="E36" s="17">
        <v>-2</v>
      </c>
      <c r="G36" s="17">
        <v>99</v>
      </c>
      <c r="H36" s="18">
        <v>103</v>
      </c>
      <c r="I36" s="18">
        <f>G36-H36</f>
        <v>-4</v>
      </c>
      <c r="J36" s="19">
        <v>604</v>
      </c>
      <c r="K36" s="17">
        <v>565</v>
      </c>
      <c r="L36" s="17">
        <f>J36-K36</f>
        <v>39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4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R４.3.1 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2022-03-02T12:19:25Z</cp:lastPrinted>
  <dcterms:created xsi:type="dcterms:W3CDTF">2020-02-07T07:28:00Z</dcterms:created>
  <dcterms:modified xsi:type="dcterms:W3CDTF">2022-03-02T12:20:26Z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