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utsugi\毎月人口\danzyobetsu202201\"/>
    </mc:Choice>
  </mc:AlternateContent>
  <bookViews>
    <workbookView xWindow="0" yWindow="0" windowWidth="20490" windowHeight="7695"/>
  </bookViews>
  <sheets>
    <sheet name="令和4年1月1日現在" sheetId="6" r:id="rId1"/>
  </sheets>
  <calcPr calcId="162913"/>
</workbook>
</file>

<file path=xl/calcChain.xml><?xml version="1.0" encoding="utf-8"?>
<calcChain xmlns="http://schemas.openxmlformats.org/spreadsheetml/2006/main">
  <c r="J53" i="6" l="1"/>
  <c r="J51" i="6"/>
  <c r="F51" i="6"/>
  <c r="B51" i="6"/>
  <c r="J50" i="6"/>
  <c r="F50" i="6"/>
  <c r="B50" i="6"/>
  <c r="J49" i="6"/>
  <c r="F49" i="6"/>
  <c r="B49" i="6"/>
  <c r="J48" i="6"/>
  <c r="F48" i="6"/>
  <c r="B48" i="6"/>
  <c r="J47" i="6"/>
  <c r="F47" i="6"/>
  <c r="F46" i="6" s="1"/>
  <c r="B47" i="6"/>
  <c r="L46" i="6"/>
  <c r="K46" i="6"/>
  <c r="J46" i="6"/>
  <c r="H46" i="6"/>
  <c r="G46" i="6"/>
  <c r="D46" i="6"/>
  <c r="C46" i="6"/>
  <c r="B46" i="6"/>
  <c r="J44" i="6"/>
  <c r="F44" i="6"/>
  <c r="B44" i="6"/>
  <c r="J43" i="6"/>
  <c r="F43" i="6"/>
  <c r="B43" i="6"/>
  <c r="B39" i="6" s="1"/>
  <c r="J42" i="6"/>
  <c r="F42" i="6"/>
  <c r="B42" i="6"/>
  <c r="J41" i="6"/>
  <c r="F41" i="6"/>
  <c r="B41" i="6"/>
  <c r="J40" i="6"/>
  <c r="J39" i="6" s="1"/>
  <c r="F40" i="6"/>
  <c r="F39" i="6" s="1"/>
  <c r="B40" i="6"/>
  <c r="L39" i="6"/>
  <c r="K39" i="6"/>
  <c r="H39" i="6"/>
  <c r="G39" i="6"/>
  <c r="D39" i="6"/>
  <c r="C39" i="6"/>
  <c r="J37" i="6"/>
  <c r="F37" i="6"/>
  <c r="B37" i="6"/>
  <c r="J36" i="6"/>
  <c r="F36" i="6"/>
  <c r="B36" i="6"/>
  <c r="J35" i="6"/>
  <c r="F35" i="6"/>
  <c r="B35" i="6"/>
  <c r="J34" i="6"/>
  <c r="F34" i="6"/>
  <c r="B34" i="6"/>
  <c r="B32" i="6" s="1"/>
  <c r="J33" i="6"/>
  <c r="J32" i="6" s="1"/>
  <c r="F33" i="6"/>
  <c r="F32" i="6" s="1"/>
  <c r="B33" i="6"/>
  <c r="L32" i="6"/>
  <c r="K32" i="6"/>
  <c r="H32" i="6"/>
  <c r="G32" i="6"/>
  <c r="D32" i="6"/>
  <c r="C32" i="6"/>
  <c r="J30" i="6"/>
  <c r="F30" i="6"/>
  <c r="B30" i="6"/>
  <c r="J29" i="6"/>
  <c r="F29" i="6"/>
  <c r="B29" i="6"/>
  <c r="J28" i="6"/>
  <c r="F28" i="6"/>
  <c r="B28" i="6"/>
  <c r="J27" i="6"/>
  <c r="F27" i="6"/>
  <c r="B27" i="6"/>
  <c r="J26" i="6"/>
  <c r="J25" i="6" s="1"/>
  <c r="F26" i="6"/>
  <c r="F25" i="6" s="1"/>
  <c r="B26" i="6"/>
  <c r="L25" i="6"/>
  <c r="K25" i="6"/>
  <c r="H25" i="6"/>
  <c r="G25" i="6"/>
  <c r="D25" i="6"/>
  <c r="C25" i="6"/>
  <c r="B25" i="6"/>
  <c r="J23" i="6"/>
  <c r="F23" i="6"/>
  <c r="B23" i="6"/>
  <c r="J22" i="6"/>
  <c r="F22" i="6"/>
  <c r="B22" i="6"/>
  <c r="J21" i="6"/>
  <c r="F21" i="6"/>
  <c r="B21" i="6"/>
  <c r="J20" i="6"/>
  <c r="F20" i="6"/>
  <c r="B20" i="6"/>
  <c r="J19" i="6"/>
  <c r="J18" i="6" s="1"/>
  <c r="F19" i="6"/>
  <c r="F18" i="6" s="1"/>
  <c r="B19" i="6"/>
  <c r="L18" i="6"/>
  <c r="K18" i="6"/>
  <c r="H18" i="6"/>
  <c r="G18" i="6"/>
  <c r="D18" i="6"/>
  <c r="C18" i="6"/>
  <c r="B18" i="6"/>
  <c r="J16" i="6"/>
  <c r="F16" i="6"/>
  <c r="B16" i="6"/>
  <c r="J15" i="6"/>
  <c r="F15" i="6"/>
  <c r="B15" i="6"/>
  <c r="J14" i="6"/>
  <c r="F14" i="6"/>
  <c r="B14" i="6"/>
  <c r="J13" i="6"/>
  <c r="F13" i="6"/>
  <c r="B13" i="6"/>
  <c r="J12" i="6"/>
  <c r="J11" i="6" s="1"/>
  <c r="F12" i="6"/>
  <c r="F11" i="6" s="1"/>
  <c r="B12" i="6"/>
  <c r="L11" i="6"/>
  <c r="K11" i="6"/>
  <c r="H11" i="6"/>
  <c r="G11" i="6"/>
  <c r="D11" i="6"/>
  <c r="C11" i="6"/>
  <c r="B11" i="6"/>
  <c r="J9" i="6"/>
  <c r="F9" i="6"/>
  <c r="B9" i="6"/>
  <c r="J8" i="6"/>
  <c r="F8" i="6"/>
  <c r="B8" i="6"/>
  <c r="J7" i="6"/>
  <c r="F7" i="6"/>
  <c r="B7" i="6"/>
  <c r="J6" i="6"/>
  <c r="F6" i="6"/>
  <c r="B6" i="6"/>
  <c r="J5" i="6"/>
  <c r="J4" i="6" s="1"/>
  <c r="F5" i="6"/>
  <c r="F4" i="6" s="1"/>
  <c r="B5" i="6"/>
  <c r="L4" i="6"/>
  <c r="K4" i="6"/>
  <c r="H4" i="6"/>
  <c r="G4" i="6"/>
  <c r="D4" i="6"/>
  <c r="C4" i="6"/>
  <c r="B4" i="6"/>
  <c r="D3" i="6"/>
  <c r="C3" i="6"/>
  <c r="B3" i="6" l="1"/>
</calcChain>
</file>

<file path=xl/sharedStrings.xml><?xml version="1.0" encoding="utf-8"?>
<sst xmlns="http://schemas.openxmlformats.org/spreadsheetml/2006/main" count="36" uniqueCount="28">
  <si>
    <t>令和4年1月1日現在</t>
  </si>
  <si>
    <t>年　齢</t>
  </si>
  <si>
    <t>総　数</t>
  </si>
  <si>
    <t>男</t>
  </si>
  <si>
    <t>女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</si>
  <si>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</si>
  <si>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</si>
  <si>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</si>
  <si>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</si>
  <si>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</si>
  <si>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</si>
  <si>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</si>
  <si>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</si>
  <si>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</si>
  <si>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</si>
  <si>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</si>
  <si>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</si>
  <si>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</si>
  <si>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</si>
  <si>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</si>
  <si>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</si>
  <si>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</si>
  <si>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</si>
  <si>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</si>
  <si>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</si>
  <si>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</si>
  <si>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</si>
  <si>
    <t>105～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</si>
</sst>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9" formatCode="#,##0_);[Red]\(#,##0\)"/>
  </numFmts>
  <fonts count="8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0" fontId="1" fillId="0" borderId="0" xfId="1" applyNumberFormat="1" applyFont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40" fontId="2" fillId="0" borderId="0" xfId="1" applyNumberFormat="1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8" fontId="3" fillId="0" borderId="1" xfId="2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8" fontId="3" fillId="0" borderId="3" xfId="2" applyNumberFormat="1" applyFont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38" fontId="1" fillId="0" borderId="3" xfId="2" applyNumberFormat="1" applyFont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38" fontId="3" fillId="0" borderId="2" xfId="2" applyNumberFormat="1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38" fontId="1" fillId="0" borderId="2" xfId="2" applyNumberFormat="1" applyFont="1" applyBorder="1" applyProtection="1">
      <protection locked="0"/>
    </xf>
    <xf numFmtId="179" fontId="1" fillId="0" borderId="2" xfId="0" applyNumberFormat="1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38" fontId="1" fillId="0" borderId="4" xfId="2" applyNumberFormat="1" applyFont="1" applyBorder="1" applyProtection="1">
      <protection locked="0"/>
    </xf>
    <xf numFmtId="40" fontId="4" fillId="0" borderId="0" xfId="1" applyNumberFormat="1" applyFont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38" fontId="3" fillId="0" borderId="4" xfId="2" applyNumberFormat="1" applyFont="1" applyBorder="1" applyAlignment="1" applyProtection="1">
      <alignment horizontal="right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="85" zoomScaleNormal="85" workbookViewId="0">
      <selection activeCell="O8" sqref="O8"/>
    </sheetView>
  </sheetViews>
  <sheetFormatPr defaultColWidth="9" defaultRowHeight="13.5" x14ac:dyDescent="0.15"/>
  <cols>
    <col min="1" max="1" width="14" style="2" customWidth="1"/>
    <col min="2" max="4" width="14" style="3" customWidth="1"/>
    <col min="5" max="5" width="14" style="2" customWidth="1"/>
    <col min="6" max="8" width="14" style="3" customWidth="1"/>
    <col min="9" max="9" width="14" style="2" customWidth="1"/>
    <col min="10" max="12" width="14" style="3" customWidth="1"/>
    <col min="13" max="16384" width="9" style="4"/>
  </cols>
  <sheetData>
    <row r="1" spans="1:12" ht="17.25" x14ac:dyDescent="0.15">
      <c r="B1" s="5"/>
      <c r="L1" s="19" t="s">
        <v>0</v>
      </c>
    </row>
    <row r="2" spans="1:12" s="1" customFormat="1" ht="20.2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6" t="s">
        <v>1</v>
      </c>
      <c r="F2" s="7" t="s">
        <v>2</v>
      </c>
      <c r="G2" s="7" t="s">
        <v>3</v>
      </c>
      <c r="H2" s="7" t="s">
        <v>4</v>
      </c>
      <c r="I2" s="6" t="s">
        <v>1</v>
      </c>
      <c r="J2" s="7" t="s">
        <v>2</v>
      </c>
      <c r="K2" s="7" t="s">
        <v>3</v>
      </c>
      <c r="L2" s="7" t="s">
        <v>4</v>
      </c>
    </row>
    <row r="3" spans="1:12" ht="24.75" customHeight="1" x14ac:dyDescent="0.15">
      <c r="A3" s="8" t="s">
        <v>5</v>
      </c>
      <c r="B3" s="9">
        <f>B4+B11+B18+B25+B32+B39+B46+F4+F11+F18+F25+F32+F39+F46+J4+J11+J18+J25+J32+J39+J46+J53</f>
        <v>143585</v>
      </c>
      <c r="C3" s="9">
        <f>C4+C11+C18+C25+C32+C39+C46+G4+G11+G18+G25+G32+G39+G46+K4+K11+K18+K25+K32+K39+K46</f>
        <v>72313</v>
      </c>
      <c r="D3" s="9">
        <f>D4+D11+D18+D25+D32+D39+D46+H4+H11+H18+H25+H32+H39+H46+L4+L11+L18+L25+L32+L39+L46+L53</f>
        <v>71272</v>
      </c>
      <c r="E3" s="10"/>
      <c r="F3" s="11"/>
      <c r="G3" s="11"/>
      <c r="H3" s="11"/>
      <c r="I3" s="20"/>
      <c r="J3" s="15"/>
      <c r="K3" s="11"/>
      <c r="L3" s="11"/>
    </row>
    <row r="4" spans="1:12" x14ac:dyDescent="0.15">
      <c r="A4" s="12" t="s">
        <v>6</v>
      </c>
      <c r="B4" s="13">
        <f t="shared" ref="B4:H4" si="0">SUM(B5:B9)</f>
        <v>6444</v>
      </c>
      <c r="C4" s="13">
        <f t="shared" si="0"/>
        <v>3326</v>
      </c>
      <c r="D4" s="13">
        <f t="shared" si="0"/>
        <v>3118</v>
      </c>
      <c r="E4" s="12" t="s">
        <v>7</v>
      </c>
      <c r="F4" s="13">
        <f t="shared" si="0"/>
        <v>10198</v>
      </c>
      <c r="G4" s="13">
        <f t="shared" si="0"/>
        <v>5256</v>
      </c>
      <c r="H4" s="13">
        <f t="shared" si="0"/>
        <v>4942</v>
      </c>
      <c r="I4" s="21" t="s">
        <v>8</v>
      </c>
      <c r="J4" s="13">
        <f t="shared" ref="J4:L4" si="1">SUM(J5:J9)</f>
        <v>7398</v>
      </c>
      <c r="K4" s="13">
        <f t="shared" si="1"/>
        <v>3584</v>
      </c>
      <c r="L4" s="13">
        <f t="shared" si="1"/>
        <v>3814</v>
      </c>
    </row>
    <row r="5" spans="1:12" x14ac:dyDescent="0.15">
      <c r="A5" s="14">
        <v>0</v>
      </c>
      <c r="B5" s="15">
        <f t="shared" ref="B5:B9" si="2">C5+D5</f>
        <v>1191</v>
      </c>
      <c r="C5" s="15">
        <v>597</v>
      </c>
      <c r="D5" s="15">
        <v>594</v>
      </c>
      <c r="E5" s="14">
        <v>35</v>
      </c>
      <c r="F5" s="15">
        <f t="shared" ref="F5:F9" si="3">G5+H5</f>
        <v>2051</v>
      </c>
      <c r="G5" s="15">
        <v>1049</v>
      </c>
      <c r="H5" s="15">
        <v>1002</v>
      </c>
      <c r="I5" s="20">
        <v>70</v>
      </c>
      <c r="J5" s="15">
        <f t="shared" ref="J5:J9" si="4">K5+L5</f>
        <v>1306</v>
      </c>
      <c r="K5" s="15">
        <v>641</v>
      </c>
      <c r="L5" s="15">
        <v>665</v>
      </c>
    </row>
    <row r="6" spans="1:12" x14ac:dyDescent="0.15">
      <c r="A6" s="14">
        <v>1</v>
      </c>
      <c r="B6" s="15">
        <f t="shared" si="2"/>
        <v>1305</v>
      </c>
      <c r="C6" s="15">
        <v>724</v>
      </c>
      <c r="D6" s="15">
        <v>581</v>
      </c>
      <c r="E6" s="14">
        <v>36</v>
      </c>
      <c r="F6" s="15">
        <f t="shared" si="3"/>
        <v>1998</v>
      </c>
      <c r="G6" s="15">
        <v>1008</v>
      </c>
      <c r="H6" s="15">
        <v>990</v>
      </c>
      <c r="I6" s="20">
        <v>71</v>
      </c>
      <c r="J6" s="15">
        <f t="shared" si="4"/>
        <v>1407</v>
      </c>
      <c r="K6" s="15">
        <v>676</v>
      </c>
      <c r="L6" s="15">
        <v>731</v>
      </c>
    </row>
    <row r="7" spans="1:12" x14ac:dyDescent="0.15">
      <c r="A7" s="14">
        <v>2</v>
      </c>
      <c r="B7" s="15">
        <f t="shared" si="2"/>
        <v>1350</v>
      </c>
      <c r="C7" s="15">
        <v>711</v>
      </c>
      <c r="D7" s="15">
        <v>639</v>
      </c>
      <c r="E7" s="14">
        <v>37</v>
      </c>
      <c r="F7" s="15">
        <f t="shared" si="3"/>
        <v>2051</v>
      </c>
      <c r="G7" s="15">
        <v>1065</v>
      </c>
      <c r="H7" s="15">
        <v>986</v>
      </c>
      <c r="I7" s="20">
        <v>72</v>
      </c>
      <c r="J7" s="15">
        <f t="shared" si="4"/>
        <v>1600</v>
      </c>
      <c r="K7" s="15">
        <v>787</v>
      </c>
      <c r="L7" s="15">
        <v>813</v>
      </c>
    </row>
    <row r="8" spans="1:12" x14ac:dyDescent="0.15">
      <c r="A8" s="14">
        <v>3</v>
      </c>
      <c r="B8" s="15">
        <f t="shared" si="2"/>
        <v>1342</v>
      </c>
      <c r="C8" s="15">
        <v>642</v>
      </c>
      <c r="D8" s="15">
        <v>700</v>
      </c>
      <c r="E8" s="14">
        <v>38</v>
      </c>
      <c r="F8" s="15">
        <f t="shared" si="3"/>
        <v>2062</v>
      </c>
      <c r="G8" s="15">
        <v>1079</v>
      </c>
      <c r="H8" s="15">
        <v>983</v>
      </c>
      <c r="I8" s="20">
        <v>73</v>
      </c>
      <c r="J8" s="15">
        <f t="shared" si="4"/>
        <v>1519</v>
      </c>
      <c r="K8" s="15">
        <v>733</v>
      </c>
      <c r="L8" s="15">
        <v>786</v>
      </c>
    </row>
    <row r="9" spans="1:12" x14ac:dyDescent="0.15">
      <c r="A9" s="14">
        <v>4</v>
      </c>
      <c r="B9" s="15">
        <f t="shared" si="2"/>
        <v>1256</v>
      </c>
      <c r="C9" s="15">
        <v>652</v>
      </c>
      <c r="D9" s="15">
        <v>604</v>
      </c>
      <c r="E9" s="14">
        <v>39</v>
      </c>
      <c r="F9" s="15">
        <f t="shared" si="3"/>
        <v>2036</v>
      </c>
      <c r="G9" s="15">
        <v>1055</v>
      </c>
      <c r="H9" s="15">
        <v>981</v>
      </c>
      <c r="I9" s="20">
        <v>74</v>
      </c>
      <c r="J9" s="15">
        <f t="shared" si="4"/>
        <v>1566</v>
      </c>
      <c r="K9" s="15">
        <v>747</v>
      </c>
      <c r="L9" s="15">
        <v>819</v>
      </c>
    </row>
    <row r="10" spans="1:12" x14ac:dyDescent="0.15">
      <c r="A10" s="14"/>
      <c r="B10" s="15"/>
      <c r="C10" s="15"/>
      <c r="D10" s="15"/>
      <c r="E10" s="14"/>
      <c r="F10" s="15"/>
      <c r="G10" s="15"/>
      <c r="H10" s="15"/>
      <c r="I10" s="20"/>
      <c r="J10" s="15"/>
      <c r="K10" s="15"/>
      <c r="L10" s="15"/>
    </row>
    <row r="11" spans="1:12" x14ac:dyDescent="0.15">
      <c r="A11" s="12" t="s">
        <v>9</v>
      </c>
      <c r="B11" s="13">
        <f t="shared" ref="B11:H11" si="5">SUM(B12:B16)</f>
        <v>6625</v>
      </c>
      <c r="C11" s="13">
        <f t="shared" si="5"/>
        <v>3360</v>
      </c>
      <c r="D11" s="13">
        <f t="shared" si="5"/>
        <v>3265</v>
      </c>
      <c r="E11" s="12" t="s">
        <v>10</v>
      </c>
      <c r="F11" s="13">
        <f t="shared" si="5"/>
        <v>10932</v>
      </c>
      <c r="G11" s="13">
        <f t="shared" si="5"/>
        <v>5813</v>
      </c>
      <c r="H11" s="13">
        <f t="shared" si="5"/>
        <v>5119</v>
      </c>
      <c r="I11" s="21" t="s">
        <v>11</v>
      </c>
      <c r="J11" s="13">
        <f t="shared" ref="J11:L11" si="6">SUM(J12:J16)</f>
        <v>5589</v>
      </c>
      <c r="K11" s="13">
        <f t="shared" si="6"/>
        <v>2425</v>
      </c>
      <c r="L11" s="13">
        <f t="shared" si="6"/>
        <v>3164</v>
      </c>
    </row>
    <row r="12" spans="1:12" x14ac:dyDescent="0.15">
      <c r="A12" s="14">
        <v>5</v>
      </c>
      <c r="B12" s="15">
        <f t="shared" ref="B12:B16" si="7">C12+D12</f>
        <v>1345</v>
      </c>
      <c r="C12" s="15">
        <v>664</v>
      </c>
      <c r="D12" s="15">
        <v>681</v>
      </c>
      <c r="E12" s="14">
        <v>40</v>
      </c>
      <c r="F12" s="15">
        <f t="shared" ref="F12:F16" si="8">G12+H12</f>
        <v>2200</v>
      </c>
      <c r="G12" s="15">
        <v>1161</v>
      </c>
      <c r="H12" s="15">
        <v>1039</v>
      </c>
      <c r="I12" s="20">
        <v>75</v>
      </c>
      <c r="J12" s="15">
        <f t="shared" ref="J12:J16" si="9">K12+L12</f>
        <v>1104</v>
      </c>
      <c r="K12" s="15">
        <v>524</v>
      </c>
      <c r="L12" s="15">
        <v>580</v>
      </c>
    </row>
    <row r="13" spans="1:12" x14ac:dyDescent="0.15">
      <c r="A13" s="14">
        <v>6</v>
      </c>
      <c r="B13" s="15">
        <f t="shared" si="7"/>
        <v>1313</v>
      </c>
      <c r="C13" s="15">
        <v>666</v>
      </c>
      <c r="D13" s="15">
        <v>647</v>
      </c>
      <c r="E13" s="14">
        <v>41</v>
      </c>
      <c r="F13" s="15">
        <f t="shared" si="8"/>
        <v>2162</v>
      </c>
      <c r="G13" s="15">
        <v>1161</v>
      </c>
      <c r="H13" s="15">
        <v>1001</v>
      </c>
      <c r="I13" s="20">
        <v>76</v>
      </c>
      <c r="J13" s="15">
        <f t="shared" si="9"/>
        <v>945</v>
      </c>
      <c r="K13" s="15">
        <v>407</v>
      </c>
      <c r="L13" s="15">
        <v>538</v>
      </c>
    </row>
    <row r="14" spans="1:12" x14ac:dyDescent="0.15">
      <c r="A14" s="14">
        <v>7</v>
      </c>
      <c r="B14" s="15">
        <f t="shared" si="7"/>
        <v>1402</v>
      </c>
      <c r="C14" s="15">
        <v>701</v>
      </c>
      <c r="D14" s="15">
        <v>701</v>
      </c>
      <c r="E14" s="14">
        <v>42</v>
      </c>
      <c r="F14" s="15">
        <f t="shared" si="8"/>
        <v>2141</v>
      </c>
      <c r="G14" s="15">
        <v>1112</v>
      </c>
      <c r="H14" s="15">
        <v>1029</v>
      </c>
      <c r="I14" s="20">
        <v>77</v>
      </c>
      <c r="J14" s="15">
        <f t="shared" si="9"/>
        <v>1140</v>
      </c>
      <c r="K14" s="15">
        <v>485</v>
      </c>
      <c r="L14" s="15">
        <v>655</v>
      </c>
    </row>
    <row r="15" spans="1:12" x14ac:dyDescent="0.15">
      <c r="A15" s="14">
        <v>8</v>
      </c>
      <c r="B15" s="15">
        <f t="shared" si="7"/>
        <v>1257</v>
      </c>
      <c r="C15" s="15">
        <v>663</v>
      </c>
      <c r="D15" s="15">
        <v>594</v>
      </c>
      <c r="E15" s="14">
        <v>43</v>
      </c>
      <c r="F15" s="15">
        <f t="shared" si="8"/>
        <v>2197</v>
      </c>
      <c r="G15" s="15">
        <v>1162</v>
      </c>
      <c r="H15" s="15">
        <v>1035</v>
      </c>
      <c r="I15" s="20">
        <v>78</v>
      </c>
      <c r="J15" s="15">
        <f t="shared" si="9"/>
        <v>1255</v>
      </c>
      <c r="K15" s="15">
        <v>527</v>
      </c>
      <c r="L15" s="15">
        <v>728</v>
      </c>
    </row>
    <row r="16" spans="1:12" x14ac:dyDescent="0.15">
      <c r="A16" s="14">
        <v>9</v>
      </c>
      <c r="B16" s="15">
        <f t="shared" si="7"/>
        <v>1308</v>
      </c>
      <c r="C16" s="15">
        <v>666</v>
      </c>
      <c r="D16" s="15">
        <v>642</v>
      </c>
      <c r="E16" s="14">
        <v>44</v>
      </c>
      <c r="F16" s="15">
        <f t="shared" si="8"/>
        <v>2232</v>
      </c>
      <c r="G16" s="15">
        <v>1217</v>
      </c>
      <c r="H16" s="15">
        <v>1015</v>
      </c>
      <c r="I16" s="20">
        <v>79</v>
      </c>
      <c r="J16" s="15">
        <f t="shared" si="9"/>
        <v>1145</v>
      </c>
      <c r="K16" s="15">
        <v>482</v>
      </c>
      <c r="L16" s="15">
        <v>663</v>
      </c>
    </row>
    <row r="17" spans="1:12" x14ac:dyDescent="0.15">
      <c r="A17" s="14"/>
      <c r="B17" s="15"/>
      <c r="C17" s="15"/>
      <c r="D17" s="15"/>
      <c r="E17" s="14"/>
      <c r="F17" s="15"/>
      <c r="G17" s="15"/>
      <c r="H17" s="15"/>
      <c r="I17" s="20"/>
      <c r="J17" s="15"/>
      <c r="K17" s="15"/>
      <c r="L17" s="15"/>
    </row>
    <row r="18" spans="1:12" x14ac:dyDescent="0.15">
      <c r="A18" s="12" t="s">
        <v>12</v>
      </c>
      <c r="B18" s="13">
        <f t="shared" ref="B18:H18" si="10">SUM(B19:B23)</f>
        <v>6270</v>
      </c>
      <c r="C18" s="13">
        <f t="shared" si="10"/>
        <v>3233</v>
      </c>
      <c r="D18" s="13">
        <f t="shared" si="10"/>
        <v>3037</v>
      </c>
      <c r="E18" s="12" t="s">
        <v>13</v>
      </c>
      <c r="F18" s="13">
        <f t="shared" si="10"/>
        <v>12446</v>
      </c>
      <c r="G18" s="13">
        <f t="shared" si="10"/>
        <v>6425</v>
      </c>
      <c r="H18" s="13">
        <f t="shared" si="10"/>
        <v>6021</v>
      </c>
      <c r="I18" s="21" t="s">
        <v>14</v>
      </c>
      <c r="J18" s="13">
        <f t="shared" ref="J18:L18" si="11">SUM(J19:J23)</f>
        <v>4727</v>
      </c>
      <c r="K18" s="13">
        <f t="shared" si="11"/>
        <v>1960</v>
      </c>
      <c r="L18" s="13">
        <f t="shared" si="11"/>
        <v>2767</v>
      </c>
    </row>
    <row r="19" spans="1:12" x14ac:dyDescent="0.15">
      <c r="A19" s="14">
        <v>10</v>
      </c>
      <c r="B19" s="15">
        <f t="shared" ref="B19:B23" si="12">C19+D19</f>
        <v>1282</v>
      </c>
      <c r="C19" s="15">
        <v>688</v>
      </c>
      <c r="D19" s="15">
        <v>594</v>
      </c>
      <c r="E19" s="14">
        <v>45</v>
      </c>
      <c r="F19" s="15">
        <f t="shared" ref="F19:F23" si="13">G19+H19</f>
        <v>2290</v>
      </c>
      <c r="G19" s="15">
        <v>1181</v>
      </c>
      <c r="H19" s="15">
        <v>1109</v>
      </c>
      <c r="I19" s="20">
        <v>80</v>
      </c>
      <c r="J19" s="15">
        <f t="shared" ref="J19:J23" si="14">K19+L19</f>
        <v>1130</v>
      </c>
      <c r="K19" s="15">
        <v>466</v>
      </c>
      <c r="L19" s="15">
        <v>664</v>
      </c>
    </row>
    <row r="20" spans="1:12" x14ac:dyDescent="0.15">
      <c r="A20" s="14">
        <v>11</v>
      </c>
      <c r="B20" s="15">
        <f t="shared" si="12"/>
        <v>1220</v>
      </c>
      <c r="C20" s="15">
        <v>624</v>
      </c>
      <c r="D20" s="15">
        <v>596</v>
      </c>
      <c r="E20" s="14">
        <v>46</v>
      </c>
      <c r="F20" s="15">
        <f t="shared" si="13"/>
        <v>2320</v>
      </c>
      <c r="G20" s="15">
        <v>1179</v>
      </c>
      <c r="H20" s="15">
        <v>1141</v>
      </c>
      <c r="I20" s="20">
        <v>81</v>
      </c>
      <c r="J20" s="15">
        <f t="shared" si="14"/>
        <v>1065</v>
      </c>
      <c r="K20" s="15">
        <v>439</v>
      </c>
      <c r="L20" s="15">
        <v>626</v>
      </c>
    </row>
    <row r="21" spans="1:12" x14ac:dyDescent="0.15">
      <c r="A21" s="14">
        <v>12</v>
      </c>
      <c r="B21" s="15">
        <f t="shared" si="12"/>
        <v>1209</v>
      </c>
      <c r="C21" s="15">
        <v>626</v>
      </c>
      <c r="D21" s="15">
        <v>583</v>
      </c>
      <c r="E21" s="14">
        <v>47</v>
      </c>
      <c r="F21" s="15">
        <f t="shared" si="13"/>
        <v>2536</v>
      </c>
      <c r="G21" s="15">
        <v>1337</v>
      </c>
      <c r="H21" s="15">
        <v>1199</v>
      </c>
      <c r="I21" s="20">
        <v>82</v>
      </c>
      <c r="J21" s="15">
        <f t="shared" si="14"/>
        <v>822</v>
      </c>
      <c r="K21" s="15">
        <v>356</v>
      </c>
      <c r="L21" s="15">
        <v>466</v>
      </c>
    </row>
    <row r="22" spans="1:12" x14ac:dyDescent="0.15">
      <c r="A22" s="14">
        <v>13</v>
      </c>
      <c r="B22" s="15">
        <f t="shared" si="12"/>
        <v>1325</v>
      </c>
      <c r="C22" s="15">
        <v>664</v>
      </c>
      <c r="D22" s="15">
        <v>661</v>
      </c>
      <c r="E22" s="14">
        <v>48</v>
      </c>
      <c r="F22" s="15">
        <f t="shared" si="13"/>
        <v>2683</v>
      </c>
      <c r="G22" s="15">
        <v>1390</v>
      </c>
      <c r="H22" s="15">
        <v>1293</v>
      </c>
      <c r="I22" s="20">
        <v>83</v>
      </c>
      <c r="J22" s="15">
        <f t="shared" si="14"/>
        <v>832</v>
      </c>
      <c r="K22" s="15">
        <v>351</v>
      </c>
      <c r="L22" s="15">
        <v>481</v>
      </c>
    </row>
    <row r="23" spans="1:12" x14ac:dyDescent="0.15">
      <c r="A23" s="14">
        <v>14</v>
      </c>
      <c r="B23" s="15">
        <f t="shared" si="12"/>
        <v>1234</v>
      </c>
      <c r="C23" s="15">
        <v>631</v>
      </c>
      <c r="D23" s="15">
        <v>603</v>
      </c>
      <c r="E23" s="14">
        <v>49</v>
      </c>
      <c r="F23" s="15">
        <f t="shared" si="13"/>
        <v>2617</v>
      </c>
      <c r="G23" s="15">
        <v>1338</v>
      </c>
      <c r="H23" s="15">
        <v>1279</v>
      </c>
      <c r="I23" s="20">
        <v>84</v>
      </c>
      <c r="J23" s="15">
        <f t="shared" si="14"/>
        <v>878</v>
      </c>
      <c r="K23" s="15">
        <v>348</v>
      </c>
      <c r="L23" s="15">
        <v>530</v>
      </c>
    </row>
    <row r="24" spans="1:12" x14ac:dyDescent="0.15">
      <c r="A24" s="14"/>
      <c r="B24" s="15"/>
      <c r="C24" s="15"/>
      <c r="D24" s="15"/>
      <c r="E24" s="14"/>
      <c r="F24" s="15"/>
      <c r="G24" s="15"/>
      <c r="H24" s="15"/>
      <c r="I24" s="20"/>
      <c r="J24" s="15"/>
      <c r="K24" s="15"/>
      <c r="L24" s="15"/>
    </row>
    <row r="25" spans="1:12" x14ac:dyDescent="0.15">
      <c r="A25" s="12" t="s">
        <v>15</v>
      </c>
      <c r="B25" s="13">
        <f t="shared" ref="B25:H25" si="15">SUM(B26:B30)</f>
        <v>6212</v>
      </c>
      <c r="C25" s="13">
        <f t="shared" si="15"/>
        <v>3164</v>
      </c>
      <c r="D25" s="13">
        <f t="shared" si="15"/>
        <v>3048</v>
      </c>
      <c r="E25" s="12" t="s">
        <v>16</v>
      </c>
      <c r="F25" s="13">
        <f t="shared" si="15"/>
        <v>12338</v>
      </c>
      <c r="G25" s="13">
        <f t="shared" si="15"/>
        <v>6355</v>
      </c>
      <c r="H25" s="13">
        <f t="shared" si="15"/>
        <v>5983</v>
      </c>
      <c r="I25" s="21" t="s">
        <v>17</v>
      </c>
      <c r="J25" s="13">
        <f t="shared" ref="J25:L25" si="16">SUM(J26:J30)</f>
        <v>2843</v>
      </c>
      <c r="K25" s="13">
        <f t="shared" si="16"/>
        <v>1109</v>
      </c>
      <c r="L25" s="13">
        <f t="shared" si="16"/>
        <v>1734</v>
      </c>
    </row>
    <row r="26" spans="1:12" x14ac:dyDescent="0.15">
      <c r="A26" s="14">
        <v>15</v>
      </c>
      <c r="B26" s="15">
        <f t="shared" ref="B26:B30" si="17">C26+D26</f>
        <v>1242</v>
      </c>
      <c r="C26" s="15">
        <v>630</v>
      </c>
      <c r="D26" s="15">
        <v>612</v>
      </c>
      <c r="E26" s="14">
        <v>50</v>
      </c>
      <c r="F26" s="15">
        <f t="shared" ref="F26:F30" si="18">G26+H26</f>
        <v>2573</v>
      </c>
      <c r="G26" s="15">
        <v>1327</v>
      </c>
      <c r="H26" s="15">
        <v>1246</v>
      </c>
      <c r="I26" s="20">
        <v>85</v>
      </c>
      <c r="J26" s="15">
        <f t="shared" ref="J26:J30" si="19">K26+L26</f>
        <v>737</v>
      </c>
      <c r="K26" s="15">
        <v>300</v>
      </c>
      <c r="L26" s="15">
        <v>437</v>
      </c>
    </row>
    <row r="27" spans="1:12" x14ac:dyDescent="0.15">
      <c r="A27" s="14">
        <v>16</v>
      </c>
      <c r="B27" s="15">
        <f t="shared" si="17"/>
        <v>1231</v>
      </c>
      <c r="C27" s="15">
        <v>641</v>
      </c>
      <c r="D27" s="15">
        <v>590</v>
      </c>
      <c r="E27" s="14">
        <v>51</v>
      </c>
      <c r="F27" s="15">
        <f t="shared" si="18"/>
        <v>2465</v>
      </c>
      <c r="G27" s="15">
        <v>1219</v>
      </c>
      <c r="H27" s="15">
        <v>1246</v>
      </c>
      <c r="I27" s="20">
        <v>86</v>
      </c>
      <c r="J27" s="15">
        <f t="shared" si="19"/>
        <v>657</v>
      </c>
      <c r="K27" s="15">
        <v>265</v>
      </c>
      <c r="L27" s="15">
        <v>392</v>
      </c>
    </row>
    <row r="28" spans="1:12" x14ac:dyDescent="0.15">
      <c r="A28" s="14">
        <v>17</v>
      </c>
      <c r="B28" s="15">
        <f t="shared" si="17"/>
        <v>1215</v>
      </c>
      <c r="C28" s="15">
        <v>602</v>
      </c>
      <c r="D28" s="15">
        <v>613</v>
      </c>
      <c r="E28" s="14">
        <v>52</v>
      </c>
      <c r="F28" s="15">
        <f t="shared" si="18"/>
        <v>2465</v>
      </c>
      <c r="G28" s="15">
        <v>1307</v>
      </c>
      <c r="H28" s="15">
        <v>1158</v>
      </c>
      <c r="I28" s="20">
        <v>87</v>
      </c>
      <c r="J28" s="15">
        <f t="shared" si="19"/>
        <v>542</v>
      </c>
      <c r="K28" s="15">
        <v>209</v>
      </c>
      <c r="L28" s="15">
        <v>333</v>
      </c>
    </row>
    <row r="29" spans="1:12" x14ac:dyDescent="0.15">
      <c r="A29" s="14">
        <v>18</v>
      </c>
      <c r="B29" s="15">
        <f t="shared" si="17"/>
        <v>1160</v>
      </c>
      <c r="C29" s="15">
        <v>589</v>
      </c>
      <c r="D29" s="15">
        <v>571</v>
      </c>
      <c r="E29" s="14">
        <v>53</v>
      </c>
      <c r="F29" s="15">
        <f t="shared" si="18"/>
        <v>2420</v>
      </c>
      <c r="G29" s="15">
        <v>1281</v>
      </c>
      <c r="H29" s="15">
        <v>1139</v>
      </c>
      <c r="I29" s="20">
        <v>88</v>
      </c>
      <c r="J29" s="15">
        <f t="shared" si="19"/>
        <v>492</v>
      </c>
      <c r="K29" s="15">
        <v>184</v>
      </c>
      <c r="L29" s="15">
        <v>308</v>
      </c>
    </row>
    <row r="30" spans="1:12" x14ac:dyDescent="0.15">
      <c r="A30" s="14">
        <v>19</v>
      </c>
      <c r="B30" s="15">
        <f t="shared" si="17"/>
        <v>1364</v>
      </c>
      <c r="C30" s="15">
        <v>702</v>
      </c>
      <c r="D30" s="15">
        <v>662</v>
      </c>
      <c r="E30" s="14">
        <v>54</v>
      </c>
      <c r="F30" s="15">
        <f t="shared" si="18"/>
        <v>2415</v>
      </c>
      <c r="G30" s="15">
        <v>1221</v>
      </c>
      <c r="H30" s="15">
        <v>1194</v>
      </c>
      <c r="I30" s="20">
        <v>89</v>
      </c>
      <c r="J30" s="15">
        <f t="shared" si="19"/>
        <v>415</v>
      </c>
      <c r="K30" s="15">
        <v>151</v>
      </c>
      <c r="L30" s="15">
        <v>264</v>
      </c>
    </row>
    <row r="31" spans="1:12" x14ac:dyDescent="0.15">
      <c r="A31" s="14"/>
      <c r="B31" s="15"/>
      <c r="C31" s="15"/>
      <c r="D31" s="15"/>
      <c r="E31" s="14"/>
      <c r="F31" s="15"/>
      <c r="G31" s="15"/>
      <c r="H31" s="15"/>
      <c r="I31" s="20"/>
      <c r="J31" s="15"/>
      <c r="K31" s="15"/>
      <c r="L31" s="15"/>
    </row>
    <row r="32" spans="1:12" x14ac:dyDescent="0.15">
      <c r="A32" s="12" t="s">
        <v>18</v>
      </c>
      <c r="B32" s="13">
        <f t="shared" ref="B32:H32" si="20">SUM(B33:B37)</f>
        <v>8288</v>
      </c>
      <c r="C32" s="13">
        <f t="shared" si="20"/>
        <v>4127</v>
      </c>
      <c r="D32" s="13">
        <f t="shared" si="20"/>
        <v>4161</v>
      </c>
      <c r="E32" s="12" t="s">
        <v>19</v>
      </c>
      <c r="F32" s="13">
        <f t="shared" si="20"/>
        <v>9680</v>
      </c>
      <c r="G32" s="13">
        <f t="shared" si="20"/>
        <v>5098</v>
      </c>
      <c r="H32" s="13">
        <f t="shared" si="20"/>
        <v>4582</v>
      </c>
      <c r="I32" s="21" t="s">
        <v>20</v>
      </c>
      <c r="J32" s="13">
        <f t="shared" ref="J32:L32" si="21">SUM(J33:J37)</f>
        <v>1005</v>
      </c>
      <c r="K32" s="13">
        <f t="shared" si="21"/>
        <v>316</v>
      </c>
      <c r="L32" s="13">
        <f t="shared" si="21"/>
        <v>689</v>
      </c>
    </row>
    <row r="33" spans="1:12" x14ac:dyDescent="0.15">
      <c r="A33" s="14">
        <v>20</v>
      </c>
      <c r="B33" s="15">
        <f t="shared" ref="B33:B37" si="22">C33+D33</f>
        <v>1440</v>
      </c>
      <c r="C33" s="15">
        <v>697</v>
      </c>
      <c r="D33" s="15">
        <v>743</v>
      </c>
      <c r="E33" s="14">
        <v>55</v>
      </c>
      <c r="F33" s="15">
        <f t="shared" ref="F33:F37" si="23">G33+H33</f>
        <v>1757</v>
      </c>
      <c r="G33" s="15">
        <v>934</v>
      </c>
      <c r="H33" s="15">
        <v>823</v>
      </c>
      <c r="I33" s="20">
        <v>90</v>
      </c>
      <c r="J33" s="15">
        <f t="shared" ref="J33:J37" si="24">K33+L33</f>
        <v>309</v>
      </c>
      <c r="K33" s="15">
        <v>105</v>
      </c>
      <c r="L33" s="15">
        <v>204</v>
      </c>
    </row>
    <row r="34" spans="1:12" x14ac:dyDescent="0.15">
      <c r="A34" s="14">
        <v>21</v>
      </c>
      <c r="B34" s="15">
        <f t="shared" si="22"/>
        <v>1588</v>
      </c>
      <c r="C34" s="15">
        <v>793</v>
      </c>
      <c r="D34" s="15">
        <v>795</v>
      </c>
      <c r="E34" s="14">
        <v>56</v>
      </c>
      <c r="F34" s="15">
        <f t="shared" si="23"/>
        <v>2222</v>
      </c>
      <c r="G34" s="15">
        <v>1158</v>
      </c>
      <c r="H34" s="15">
        <v>1064</v>
      </c>
      <c r="I34" s="20">
        <v>91</v>
      </c>
      <c r="J34" s="15">
        <f t="shared" si="24"/>
        <v>246</v>
      </c>
      <c r="K34" s="15">
        <v>82</v>
      </c>
      <c r="L34" s="15">
        <v>164</v>
      </c>
    </row>
    <row r="35" spans="1:12" x14ac:dyDescent="0.15">
      <c r="A35" s="14">
        <v>22</v>
      </c>
      <c r="B35" s="15">
        <f t="shared" si="22"/>
        <v>1639</v>
      </c>
      <c r="C35" s="15">
        <v>811</v>
      </c>
      <c r="D35" s="15">
        <v>828</v>
      </c>
      <c r="E35" s="14">
        <v>57</v>
      </c>
      <c r="F35" s="15">
        <f t="shared" si="23"/>
        <v>2045</v>
      </c>
      <c r="G35" s="15">
        <v>1059</v>
      </c>
      <c r="H35" s="15">
        <v>986</v>
      </c>
      <c r="I35" s="20">
        <v>92</v>
      </c>
      <c r="J35" s="15">
        <f t="shared" si="24"/>
        <v>195</v>
      </c>
      <c r="K35" s="15">
        <v>54</v>
      </c>
      <c r="L35" s="15">
        <v>141</v>
      </c>
    </row>
    <row r="36" spans="1:12" x14ac:dyDescent="0.15">
      <c r="A36" s="14">
        <v>23</v>
      </c>
      <c r="B36" s="15">
        <f t="shared" si="22"/>
        <v>1831</v>
      </c>
      <c r="C36" s="15">
        <v>912</v>
      </c>
      <c r="D36" s="15">
        <v>919</v>
      </c>
      <c r="E36" s="14">
        <v>58</v>
      </c>
      <c r="F36" s="15">
        <f t="shared" si="23"/>
        <v>1935</v>
      </c>
      <c r="G36" s="15">
        <v>1009</v>
      </c>
      <c r="H36" s="15">
        <v>926</v>
      </c>
      <c r="I36" s="20">
        <v>93</v>
      </c>
      <c r="J36" s="15">
        <f t="shared" si="24"/>
        <v>153</v>
      </c>
      <c r="K36" s="15">
        <v>54</v>
      </c>
      <c r="L36" s="15">
        <v>99</v>
      </c>
    </row>
    <row r="37" spans="1:12" x14ac:dyDescent="0.15">
      <c r="A37" s="14">
        <v>24</v>
      </c>
      <c r="B37" s="15">
        <f t="shared" si="22"/>
        <v>1790</v>
      </c>
      <c r="C37" s="15">
        <v>914</v>
      </c>
      <c r="D37" s="15">
        <v>876</v>
      </c>
      <c r="E37" s="14">
        <v>59</v>
      </c>
      <c r="F37" s="15">
        <f t="shared" si="23"/>
        <v>1721</v>
      </c>
      <c r="G37" s="15">
        <v>938</v>
      </c>
      <c r="H37" s="15">
        <v>783</v>
      </c>
      <c r="I37" s="20">
        <v>94</v>
      </c>
      <c r="J37" s="15">
        <f t="shared" si="24"/>
        <v>102</v>
      </c>
      <c r="K37" s="15">
        <v>21</v>
      </c>
      <c r="L37" s="15">
        <v>81</v>
      </c>
    </row>
    <row r="38" spans="1:12" x14ac:dyDescent="0.15">
      <c r="A38" s="14"/>
      <c r="B38" s="15"/>
      <c r="C38" s="15"/>
      <c r="D38" s="15"/>
      <c r="E38" s="14"/>
      <c r="F38" s="15"/>
      <c r="G38" s="15"/>
      <c r="H38" s="15"/>
      <c r="I38" s="20"/>
      <c r="J38" s="15"/>
      <c r="K38" s="15"/>
      <c r="L38" s="15"/>
    </row>
    <row r="39" spans="1:12" x14ac:dyDescent="0.15">
      <c r="A39" s="12" t="s">
        <v>21</v>
      </c>
      <c r="B39" s="13">
        <f t="shared" ref="B39:H39" si="25">SUM(B40:B44)</f>
        <v>9456</v>
      </c>
      <c r="C39" s="13">
        <f t="shared" si="25"/>
        <v>4785</v>
      </c>
      <c r="D39" s="13">
        <f t="shared" si="25"/>
        <v>4671</v>
      </c>
      <c r="E39" s="12" t="s">
        <v>22</v>
      </c>
      <c r="F39" s="13">
        <f t="shared" si="25"/>
        <v>7170</v>
      </c>
      <c r="G39" s="13">
        <f t="shared" si="25"/>
        <v>3898</v>
      </c>
      <c r="H39" s="13">
        <f t="shared" si="25"/>
        <v>3272</v>
      </c>
      <c r="I39" s="21" t="s">
        <v>23</v>
      </c>
      <c r="J39" s="13">
        <f t="shared" ref="J39:L39" si="26">SUM(J40:J44)</f>
        <v>299</v>
      </c>
      <c r="K39" s="13">
        <f t="shared" si="26"/>
        <v>64</v>
      </c>
      <c r="L39" s="13">
        <f t="shared" si="26"/>
        <v>235</v>
      </c>
    </row>
    <row r="40" spans="1:12" x14ac:dyDescent="0.15">
      <c r="A40" s="14">
        <v>25</v>
      </c>
      <c r="B40" s="15">
        <f t="shared" ref="B40:B44" si="27">C40+D40</f>
        <v>1927</v>
      </c>
      <c r="C40" s="15">
        <v>1002</v>
      </c>
      <c r="D40" s="15">
        <v>925</v>
      </c>
      <c r="E40" s="14">
        <v>60</v>
      </c>
      <c r="F40" s="15">
        <f t="shared" ref="F40:F44" si="28">G40+H40</f>
        <v>1618</v>
      </c>
      <c r="G40" s="15">
        <v>869</v>
      </c>
      <c r="H40" s="15">
        <v>749</v>
      </c>
      <c r="I40" s="20">
        <v>95</v>
      </c>
      <c r="J40" s="15">
        <f t="shared" ref="J40:J44" si="29">K40+L40</f>
        <v>100</v>
      </c>
      <c r="K40" s="15">
        <v>25</v>
      </c>
      <c r="L40" s="15">
        <v>75</v>
      </c>
    </row>
    <row r="41" spans="1:12" x14ac:dyDescent="0.15">
      <c r="A41" s="14">
        <v>26</v>
      </c>
      <c r="B41" s="15">
        <f t="shared" si="27"/>
        <v>1883</v>
      </c>
      <c r="C41" s="15">
        <v>953</v>
      </c>
      <c r="D41" s="15">
        <v>930</v>
      </c>
      <c r="E41" s="14">
        <v>61</v>
      </c>
      <c r="F41" s="15">
        <f t="shared" si="28"/>
        <v>1510</v>
      </c>
      <c r="G41" s="15">
        <v>827</v>
      </c>
      <c r="H41" s="15">
        <v>683</v>
      </c>
      <c r="I41" s="20">
        <v>96</v>
      </c>
      <c r="J41" s="15">
        <f t="shared" si="29"/>
        <v>91</v>
      </c>
      <c r="K41" s="15">
        <v>18</v>
      </c>
      <c r="L41" s="15">
        <v>73</v>
      </c>
    </row>
    <row r="42" spans="1:12" x14ac:dyDescent="0.15">
      <c r="A42" s="14">
        <v>27</v>
      </c>
      <c r="B42" s="15">
        <f t="shared" si="27"/>
        <v>1965</v>
      </c>
      <c r="C42" s="15">
        <v>956</v>
      </c>
      <c r="D42" s="15">
        <v>1009</v>
      </c>
      <c r="E42" s="14">
        <v>62</v>
      </c>
      <c r="F42" s="15">
        <f t="shared" si="28"/>
        <v>1390</v>
      </c>
      <c r="G42" s="15">
        <v>723</v>
      </c>
      <c r="H42" s="15">
        <v>667</v>
      </c>
      <c r="I42" s="20">
        <v>97</v>
      </c>
      <c r="J42" s="15">
        <f t="shared" si="29"/>
        <v>49</v>
      </c>
      <c r="K42" s="15">
        <v>8</v>
      </c>
      <c r="L42" s="15">
        <v>41</v>
      </c>
    </row>
    <row r="43" spans="1:12" x14ac:dyDescent="0.15">
      <c r="A43" s="14">
        <v>28</v>
      </c>
      <c r="B43" s="15">
        <f t="shared" si="27"/>
        <v>1805</v>
      </c>
      <c r="C43" s="15">
        <v>918</v>
      </c>
      <c r="D43" s="15">
        <v>887</v>
      </c>
      <c r="E43" s="14">
        <v>63</v>
      </c>
      <c r="F43" s="15">
        <f t="shared" si="28"/>
        <v>1399</v>
      </c>
      <c r="G43" s="15">
        <v>782</v>
      </c>
      <c r="H43" s="15">
        <v>617</v>
      </c>
      <c r="I43" s="20">
        <v>98</v>
      </c>
      <c r="J43" s="15">
        <f t="shared" si="29"/>
        <v>37</v>
      </c>
      <c r="K43" s="15">
        <v>8</v>
      </c>
      <c r="L43" s="15">
        <v>29</v>
      </c>
    </row>
    <row r="44" spans="1:12" x14ac:dyDescent="0.15">
      <c r="A44" s="14">
        <v>29</v>
      </c>
      <c r="B44" s="15">
        <f t="shared" si="27"/>
        <v>1876</v>
      </c>
      <c r="C44" s="15">
        <v>956</v>
      </c>
      <c r="D44" s="15">
        <v>920</v>
      </c>
      <c r="E44" s="14">
        <v>64</v>
      </c>
      <c r="F44" s="15">
        <f t="shared" si="28"/>
        <v>1253</v>
      </c>
      <c r="G44" s="15">
        <v>697</v>
      </c>
      <c r="H44" s="15">
        <v>556</v>
      </c>
      <c r="I44" s="20">
        <v>99</v>
      </c>
      <c r="J44" s="15">
        <f t="shared" si="29"/>
        <v>22</v>
      </c>
      <c r="K44" s="15">
        <v>5</v>
      </c>
      <c r="L44" s="15">
        <v>17</v>
      </c>
    </row>
    <row r="45" spans="1:12" x14ac:dyDescent="0.15">
      <c r="A45" s="14"/>
      <c r="B45" s="15"/>
      <c r="C45" s="15"/>
      <c r="D45" s="15"/>
      <c r="E45" s="14"/>
      <c r="F45" s="15"/>
      <c r="G45" s="15"/>
      <c r="H45" s="15"/>
      <c r="I45" s="20"/>
      <c r="J45" s="15"/>
      <c r="K45" s="15"/>
      <c r="L45" s="15"/>
    </row>
    <row r="46" spans="1:12" x14ac:dyDescent="0.15">
      <c r="A46" s="12" t="s">
        <v>24</v>
      </c>
      <c r="B46" s="13">
        <f t="shared" ref="B46:H46" si="30">SUM(B47:B51)</f>
        <v>9534</v>
      </c>
      <c r="C46" s="13">
        <f t="shared" si="30"/>
        <v>4922</v>
      </c>
      <c r="D46" s="13">
        <f t="shared" si="30"/>
        <v>4612</v>
      </c>
      <c r="E46" s="12" t="s">
        <v>25</v>
      </c>
      <c r="F46" s="13">
        <f t="shared" si="30"/>
        <v>6089</v>
      </c>
      <c r="G46" s="13">
        <f t="shared" si="30"/>
        <v>3088</v>
      </c>
      <c r="H46" s="13">
        <f t="shared" si="30"/>
        <v>3001</v>
      </c>
      <c r="I46" s="21" t="s">
        <v>26</v>
      </c>
      <c r="J46" s="13">
        <f t="shared" ref="J46:J51" si="31">K46+L46</f>
        <v>37</v>
      </c>
      <c r="K46" s="13">
        <f>SUM(K47:K51)</f>
        <v>5</v>
      </c>
      <c r="L46" s="13">
        <f>SUM(L47:L51)</f>
        <v>32</v>
      </c>
    </row>
    <row r="47" spans="1:12" x14ac:dyDescent="0.15">
      <c r="A47" s="14">
        <v>30</v>
      </c>
      <c r="B47" s="15">
        <f t="shared" ref="B47:B51" si="32">C47+D47</f>
        <v>1941</v>
      </c>
      <c r="C47" s="15">
        <v>986</v>
      </c>
      <c r="D47" s="15">
        <v>955</v>
      </c>
      <c r="E47" s="14">
        <v>65</v>
      </c>
      <c r="F47" s="15">
        <f t="shared" ref="F47:F51" si="33">G47+H47</f>
        <v>1187</v>
      </c>
      <c r="G47" s="15">
        <v>612</v>
      </c>
      <c r="H47" s="15">
        <v>575</v>
      </c>
      <c r="I47" s="14">
        <v>100</v>
      </c>
      <c r="J47" s="15">
        <f t="shared" si="31"/>
        <v>13</v>
      </c>
      <c r="K47" s="15">
        <v>1</v>
      </c>
      <c r="L47" s="15">
        <v>12</v>
      </c>
    </row>
    <row r="48" spans="1:12" x14ac:dyDescent="0.15">
      <c r="A48" s="14">
        <v>31</v>
      </c>
      <c r="B48" s="15">
        <f t="shared" si="32"/>
        <v>1906</v>
      </c>
      <c r="C48" s="15">
        <v>958</v>
      </c>
      <c r="D48" s="15">
        <v>948</v>
      </c>
      <c r="E48" s="14">
        <v>66</v>
      </c>
      <c r="F48" s="15">
        <f t="shared" si="33"/>
        <v>1202</v>
      </c>
      <c r="G48" s="15">
        <v>619</v>
      </c>
      <c r="H48" s="15">
        <v>583</v>
      </c>
      <c r="I48" s="14">
        <v>101</v>
      </c>
      <c r="J48" s="15">
        <f t="shared" si="31"/>
        <v>11</v>
      </c>
      <c r="K48" s="15">
        <v>2</v>
      </c>
      <c r="L48" s="15">
        <v>9</v>
      </c>
    </row>
    <row r="49" spans="1:12" x14ac:dyDescent="0.15">
      <c r="A49" s="14">
        <v>32</v>
      </c>
      <c r="B49" s="15">
        <f t="shared" si="32"/>
        <v>1858</v>
      </c>
      <c r="C49" s="15">
        <v>961</v>
      </c>
      <c r="D49" s="15">
        <v>897</v>
      </c>
      <c r="E49" s="14">
        <v>67</v>
      </c>
      <c r="F49" s="15">
        <f t="shared" si="33"/>
        <v>1145</v>
      </c>
      <c r="G49" s="15">
        <v>594</v>
      </c>
      <c r="H49" s="15">
        <v>551</v>
      </c>
      <c r="I49" s="14">
        <v>102</v>
      </c>
      <c r="J49" s="15">
        <f t="shared" si="31"/>
        <v>5</v>
      </c>
      <c r="K49" s="15">
        <v>0</v>
      </c>
      <c r="L49" s="15">
        <v>5</v>
      </c>
    </row>
    <row r="50" spans="1:12" x14ac:dyDescent="0.15">
      <c r="A50" s="14">
        <v>33</v>
      </c>
      <c r="B50" s="15">
        <f t="shared" si="32"/>
        <v>1912</v>
      </c>
      <c r="C50" s="15">
        <v>978</v>
      </c>
      <c r="D50" s="15">
        <v>934</v>
      </c>
      <c r="E50" s="14">
        <v>68</v>
      </c>
      <c r="F50" s="15">
        <f t="shared" si="33"/>
        <v>1246</v>
      </c>
      <c r="G50" s="15">
        <v>642</v>
      </c>
      <c r="H50" s="15">
        <v>604</v>
      </c>
      <c r="I50" s="14">
        <v>103</v>
      </c>
      <c r="J50" s="15">
        <f t="shared" si="31"/>
        <v>8</v>
      </c>
      <c r="K50" s="15">
        <v>2</v>
      </c>
      <c r="L50" s="15">
        <v>6</v>
      </c>
    </row>
    <row r="51" spans="1:12" x14ac:dyDescent="0.15">
      <c r="A51" s="14">
        <v>34</v>
      </c>
      <c r="B51" s="15">
        <f t="shared" si="32"/>
        <v>1917</v>
      </c>
      <c r="C51" s="15">
        <v>1039</v>
      </c>
      <c r="D51" s="15">
        <v>878</v>
      </c>
      <c r="E51" s="14">
        <v>69</v>
      </c>
      <c r="F51" s="15">
        <f t="shared" si="33"/>
        <v>1309</v>
      </c>
      <c r="G51" s="15">
        <v>621</v>
      </c>
      <c r="H51" s="15">
        <v>688</v>
      </c>
      <c r="I51" s="14">
        <v>104</v>
      </c>
      <c r="J51" s="15">
        <f t="shared" si="31"/>
        <v>0</v>
      </c>
      <c r="K51" s="15">
        <v>0</v>
      </c>
      <c r="L51" s="15">
        <v>0</v>
      </c>
    </row>
    <row r="52" spans="1:12" x14ac:dyDescent="0.15">
      <c r="A52" s="14"/>
      <c r="B52" s="15"/>
      <c r="C52" s="16"/>
      <c r="D52" s="16"/>
      <c r="E52" s="14"/>
      <c r="F52" s="15"/>
      <c r="G52" s="16"/>
      <c r="H52" s="16"/>
      <c r="I52" s="14"/>
      <c r="J52" s="15"/>
      <c r="K52" s="16"/>
      <c r="L52" s="16"/>
    </row>
    <row r="53" spans="1:12" x14ac:dyDescent="0.15">
      <c r="A53" s="17"/>
      <c r="B53" s="18"/>
      <c r="C53" s="18"/>
      <c r="D53" s="18"/>
      <c r="E53" s="17"/>
      <c r="F53" s="18"/>
      <c r="G53" s="18"/>
      <c r="H53" s="18"/>
      <c r="I53" s="22" t="s">
        <v>27</v>
      </c>
      <c r="J53" s="23">
        <f>K53+L53</f>
        <v>5</v>
      </c>
      <c r="K53" s="23">
        <v>0</v>
      </c>
      <c r="L53" s="23">
        <v>5</v>
      </c>
    </row>
  </sheetData>
  <phoneticPr fontId="7"/>
  <pageMargins left="0.66929133858267698" right="0.23622047244094499" top="0.55000000000000004" bottom="0.196850393700787" header="0.27559055118110198" footer="0.196850393700787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令和4年1月1日現在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s0703</cp:lastModifiedBy>
  <cp:lastPrinted>2020-07-15T01:51:00Z</cp:lastPrinted>
  <dcterms:created xsi:type="dcterms:W3CDTF">2020-01-17T01:29:00Z</dcterms:created>
  <dcterms:modified xsi:type="dcterms:W3CDTF">2022-01-12T07:41:06Z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2020-01-17T01:29:43Z</vt:filetime>
  </property>
  <property fmtid="{D5CDD505-2E9C-101B-9397-08002B2CF9AE}" pid="4" name="KSOProductBuildVer">
    <vt:lpwstr>1041-11.8.2.10301</vt:lpwstr>
  </property>
</Properties>
</file>