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10.1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<sst xmlns="http://schemas.openxmlformats.org/spreadsheetml/2006/main" count="113" uniqueCount="71">
  <si>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</si>
  <si>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</si>
  <si>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</si>
  <si>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</si>
  <si>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</si>
  <si>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</si>
  <si>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</si>
  <si>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</si>
  <si>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</si>
  <si>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</si>
  <si>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</si>
  <si>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</si>
  <si>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</si>
  <si>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</si>
  <si>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</si>
  <si>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</si>
  <si>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</si>
  <si>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</si>
  <si>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</si>
  <si>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</si>
  <si>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</si>
  <si>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</si>
  <si>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</si>
  <si>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</si>
  <si>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</si>
  <si>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</si>
  <si>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</si>
  <si>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</si>
  <si>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</si>
  <si>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</si>
  <si>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</si>
  <si>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</si>
  <si>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</si>
  <si>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</si>
  <si>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</si>
  <si>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</si>
  <si>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</si>
  <si>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</si>
  <si>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</si>
  <si>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</si>
  <si>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</si>
  <si>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</si>
  <si>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</si>
  <si>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</si>
  <si>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</si>
  <si>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</si>
  <si>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</si>
  <si>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</si>
  <si>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</si>
  <si>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</si>
  <si>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</si>
  <si>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</si>
  <si>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</si>
  <si>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</si>
  <si>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</si>
  <si>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</si>
  <si>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</si>
  <si>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</si>
  <si>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</si>
  <si>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</si>
  <si>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</si>
  <si>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</si>
  <si>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</si>
  <si>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</si>
  <si>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</si>
  <si>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</si>
  <si>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</si>
  <si>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</si>
  <si>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</si>
  <si>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</si>
  <si>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令和３年10月１日現在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</si>
</sst>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/>
    </xf>
    <xf numFmtId="176" fontId="0" fillId="0" borderId="10" xfId="0" applyNumberFormat="1" applyBorder="1" applyAlignment="1">
      <alignment horizontal="left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A32" sqref="A32:E32"/>
    </sheetView>
  </sheetViews>
  <sheetFormatPr defaultRowHeight="13.5" x14ac:dyDescent="0.15"/>
  <cols>
    <col min="1" max="1" width="13" style="20" bestFit="1" customWidth="1"/>
    <col min="2" max="5" width="10.625" style="20" customWidth="1"/>
    <col min="6" max="6" width="4.75" style="20" customWidth="1"/>
    <col min="7" max="7" width="10.375" style="20" customWidth="1"/>
    <col min="8" max="11" width="10.625" style="20" customWidth="1"/>
    <col min="12" max="12" width="10" style="20" customWidth="1"/>
    <col min="13" max="13" width="4.75" style="20" customWidth="1"/>
    <col min="14" max="17" width="10.625" style="20" customWidth="1"/>
    <col min="18" max="18" width="17.75" style="20" customWidth="1"/>
    <col min="19" max="19" width="9" style="20" customWidth="1"/>
    <col min="20" max="16384" width="9" style="20"/>
  </cols>
  <sheetData>
    <row r="1" spans="1:19" ht="14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14.25" thickBot="1" x14ac:dyDescent="0.2">
      <c r="O2" s="58" t="s">
        <v>70</v>
      </c>
      <c r="P2" s="58"/>
      <c r="Q2" s="58"/>
    </row>
    <row r="3" spans="1:19" ht="20.25" customHeight="1" thickBot="1" x14ac:dyDescent="0.2">
      <c r="A3" s="21" t="s">
        <v>1</v>
      </c>
      <c r="B3" s="22" t="s">
        <v>26</v>
      </c>
      <c r="C3" s="22" t="s">
        <v>31</v>
      </c>
      <c r="D3" s="22" t="s">
        <v>29</v>
      </c>
      <c r="E3" s="23" t="s">
        <v>32</v>
      </c>
      <c r="F3" s="59" t="s">
        <v>1</v>
      </c>
      <c r="G3" s="60"/>
      <c r="H3" s="22" t="s">
        <v>26</v>
      </c>
      <c r="I3" s="22" t="s">
        <v>31</v>
      </c>
      <c r="J3" s="22" t="s">
        <v>29</v>
      </c>
      <c r="K3" s="23" t="s">
        <v>32</v>
      </c>
      <c r="L3" s="59" t="s">
        <v>1</v>
      </c>
      <c r="M3" s="60"/>
      <c r="N3" s="22" t="s">
        <v>26</v>
      </c>
      <c r="O3" s="22" t="s">
        <v>31</v>
      </c>
      <c r="P3" s="22" t="s">
        <v>29</v>
      </c>
      <c r="Q3" s="24" t="s">
        <v>32</v>
      </c>
    </row>
    <row r="4" spans="1:19" ht="17.25" customHeight="1" thickTop="1" x14ac:dyDescent="0.2">
      <c r="A4" s="25" t="s">
        <v>4</v>
      </c>
      <c r="B4" s="1">
        <f>SUM(B9:B31,H4:H31,N4:N31)</f>
        <v>68459</v>
      </c>
      <c r="C4" s="1">
        <f>D4+E4</f>
        <v>143757</v>
      </c>
      <c r="D4" s="1">
        <f>SUM(D9:D31,J4:J31,P4:P31)</f>
        <v>72415</v>
      </c>
      <c r="E4" s="1">
        <f>SUM(E9:E31,K4:K31,Q4:Q31)</f>
        <v>71342</v>
      </c>
      <c r="F4" s="61" t="s">
        <v>20</v>
      </c>
      <c r="G4" s="62"/>
      <c r="H4" s="26">
        <v>985</v>
      </c>
      <c r="I4" s="14">
        <v>2195</v>
      </c>
      <c r="J4" s="26">
        <v>1134</v>
      </c>
      <c r="K4" s="27">
        <v>1061</v>
      </c>
      <c r="L4" s="61" t="s">
        <v>11</v>
      </c>
      <c r="M4" s="63"/>
      <c r="N4" s="26">
        <v>770</v>
      </c>
      <c r="O4" s="14">
        <v>1589</v>
      </c>
      <c r="P4" s="26">
        <v>801</v>
      </c>
      <c r="Q4" s="28">
        <v>788</v>
      </c>
    </row>
    <row r="5" spans="1:19" ht="17.25" customHeight="1" x14ac:dyDescent="0.2">
      <c r="A5" s="29" t="s">
        <v>2</v>
      </c>
      <c r="B5" s="1">
        <f>B4-B6-B7</f>
        <v>65493</v>
      </c>
      <c r="C5" s="1">
        <f>SUM(D5:E5)</f>
        <v>139721</v>
      </c>
      <c r="D5" s="1">
        <v>70370</v>
      </c>
      <c r="E5" s="1">
        <v>69351</v>
      </c>
      <c r="F5" s="47" t="s">
        <v>38</v>
      </c>
      <c r="G5" s="48"/>
      <c r="H5" s="30">
        <v>814</v>
      </c>
      <c r="I5" s="2">
        <v>1784</v>
      </c>
      <c r="J5" s="30">
        <v>899</v>
      </c>
      <c r="K5" s="31">
        <v>885</v>
      </c>
      <c r="L5" s="47" t="s">
        <v>37</v>
      </c>
      <c r="M5" s="57"/>
      <c r="N5" s="30">
        <v>1086</v>
      </c>
      <c r="O5" s="2">
        <v>1956</v>
      </c>
      <c r="P5" s="30">
        <v>967</v>
      </c>
      <c r="Q5" s="32">
        <v>989</v>
      </c>
      <c r="R5" s="45"/>
      <c r="S5" s="45"/>
    </row>
    <row r="6" spans="1:19" ht="17.25" customHeight="1" x14ac:dyDescent="0.2">
      <c r="A6" s="29" t="s">
        <v>0</v>
      </c>
      <c r="B6" s="2">
        <v>2287</v>
      </c>
      <c r="C6" s="1">
        <f>SUM(D6:E6)</f>
        <v>4036</v>
      </c>
      <c r="D6" s="2">
        <v>2045</v>
      </c>
      <c r="E6" s="10">
        <v>1991</v>
      </c>
      <c r="F6" s="47" t="s">
        <v>39</v>
      </c>
      <c r="G6" s="48"/>
      <c r="H6" s="30">
        <v>230</v>
      </c>
      <c r="I6" s="2">
        <v>338</v>
      </c>
      <c r="J6" s="30">
        <v>230</v>
      </c>
      <c r="K6" s="31">
        <v>108</v>
      </c>
      <c r="L6" s="47" t="s">
        <v>38</v>
      </c>
      <c r="M6" s="57"/>
      <c r="N6" s="30">
        <v>2027</v>
      </c>
      <c r="O6" s="2">
        <v>4367</v>
      </c>
      <c r="P6" s="30">
        <v>2190</v>
      </c>
      <c r="Q6" s="32">
        <v>2177</v>
      </c>
    </row>
    <row r="7" spans="1:19" ht="17.25" customHeight="1" x14ac:dyDescent="0.2">
      <c r="A7" s="29" t="s">
        <v>7</v>
      </c>
      <c r="B7" s="2">
        <v>679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57"/>
      <c r="N7" s="30">
        <v>728</v>
      </c>
      <c r="O7" s="2">
        <v>1726</v>
      </c>
      <c r="P7" s="30">
        <v>865</v>
      </c>
      <c r="Q7" s="32">
        <v>861</v>
      </c>
    </row>
    <row r="8" spans="1:19" ht="17.25" customHeight="1" x14ac:dyDescent="0.2">
      <c r="A8" s="33"/>
      <c r="B8" s="3"/>
      <c r="C8" s="7"/>
      <c r="D8" s="3"/>
      <c r="E8" s="12"/>
      <c r="F8" s="47" t="s">
        <v>41</v>
      </c>
      <c r="G8" s="48"/>
      <c r="H8" s="30">
        <v>34</v>
      </c>
      <c r="I8" s="2">
        <v>51</v>
      </c>
      <c r="J8" s="30">
        <v>31</v>
      </c>
      <c r="K8" s="31">
        <v>20</v>
      </c>
      <c r="L8" s="47" t="s">
        <v>60</v>
      </c>
      <c r="M8" s="57"/>
      <c r="N8" s="30">
        <v>61</v>
      </c>
      <c r="O8" s="2">
        <v>80</v>
      </c>
      <c r="P8" s="30">
        <v>40</v>
      </c>
      <c r="Q8" s="32">
        <v>40</v>
      </c>
    </row>
    <row r="9" spans="1:19" ht="17.25" customHeight="1" x14ac:dyDescent="0.2">
      <c r="A9" s="34" t="s">
        <v>9</v>
      </c>
      <c r="B9" s="2">
        <v>3456</v>
      </c>
      <c r="C9" s="2">
        <v>7187</v>
      </c>
      <c r="D9" s="35">
        <v>3594</v>
      </c>
      <c r="E9" s="36">
        <v>3593</v>
      </c>
      <c r="F9" s="47" t="s">
        <v>16</v>
      </c>
      <c r="G9" s="48"/>
      <c r="H9" s="30">
        <v>4</v>
      </c>
      <c r="I9" s="2">
        <v>8</v>
      </c>
      <c r="J9" s="30">
        <v>4</v>
      </c>
      <c r="K9" s="31">
        <v>4</v>
      </c>
      <c r="L9" s="47" t="s">
        <v>36</v>
      </c>
      <c r="M9" s="57"/>
      <c r="N9" s="30">
        <v>462</v>
      </c>
      <c r="O9" s="2">
        <v>974</v>
      </c>
      <c r="P9" s="30">
        <v>489</v>
      </c>
      <c r="Q9" s="32">
        <v>485</v>
      </c>
    </row>
    <row r="10" spans="1:19" ht="17.25" customHeight="1" x14ac:dyDescent="0.2">
      <c r="A10" s="34" t="s">
        <v>10</v>
      </c>
      <c r="B10" s="2">
        <v>3214</v>
      </c>
      <c r="C10" s="2">
        <v>6022</v>
      </c>
      <c r="D10" s="35">
        <v>2960</v>
      </c>
      <c r="E10" s="36">
        <v>3062</v>
      </c>
      <c r="F10" s="47" t="s">
        <v>42</v>
      </c>
      <c r="G10" s="48"/>
      <c r="H10" s="30">
        <v>10</v>
      </c>
      <c r="I10" s="2">
        <v>17</v>
      </c>
      <c r="J10" s="30">
        <v>14</v>
      </c>
      <c r="K10" s="31">
        <v>3</v>
      </c>
      <c r="L10" s="47" t="s">
        <v>33</v>
      </c>
      <c r="M10" s="57"/>
      <c r="N10" s="30">
        <v>671</v>
      </c>
      <c r="O10" s="2">
        <v>1447</v>
      </c>
      <c r="P10" s="30">
        <v>719</v>
      </c>
      <c r="Q10" s="32">
        <v>728</v>
      </c>
    </row>
    <row r="11" spans="1:19" ht="17.25" customHeight="1" x14ac:dyDescent="0.2">
      <c r="A11" s="34" t="s">
        <v>8</v>
      </c>
      <c r="B11" s="2">
        <v>767</v>
      </c>
      <c r="C11" s="2">
        <v>1626</v>
      </c>
      <c r="D11" s="35">
        <v>825</v>
      </c>
      <c r="E11" s="36">
        <v>801</v>
      </c>
      <c r="F11" s="47" t="s">
        <v>43</v>
      </c>
      <c r="G11" s="48"/>
      <c r="H11" s="30">
        <v>639</v>
      </c>
      <c r="I11" s="2">
        <v>639</v>
      </c>
      <c r="J11" s="30">
        <v>410</v>
      </c>
      <c r="K11" s="31">
        <v>229</v>
      </c>
      <c r="L11" s="47" t="s">
        <v>25</v>
      </c>
      <c r="M11" s="57"/>
      <c r="N11" s="30">
        <v>546</v>
      </c>
      <c r="O11" s="2">
        <v>1054</v>
      </c>
      <c r="P11" s="30">
        <v>503</v>
      </c>
      <c r="Q11" s="32">
        <v>551</v>
      </c>
    </row>
    <row r="12" spans="1:19" ht="17.25" customHeight="1" x14ac:dyDescent="0.2">
      <c r="A12" s="34" t="s">
        <v>6</v>
      </c>
      <c r="B12" s="2">
        <v>930</v>
      </c>
      <c r="C12" s="2">
        <v>1508</v>
      </c>
      <c r="D12" s="35">
        <v>737</v>
      </c>
      <c r="E12" s="36">
        <v>771</v>
      </c>
      <c r="F12" s="47" t="s">
        <v>45</v>
      </c>
      <c r="G12" s="48"/>
      <c r="H12" s="30">
        <v>571</v>
      </c>
      <c r="I12" s="2">
        <v>1244</v>
      </c>
      <c r="J12" s="30">
        <v>600</v>
      </c>
      <c r="K12" s="31">
        <v>644</v>
      </c>
      <c r="L12" s="47" t="s">
        <v>33</v>
      </c>
      <c r="M12" s="57"/>
      <c r="N12" s="30">
        <v>717</v>
      </c>
      <c r="O12" s="2">
        <v>1369</v>
      </c>
      <c r="P12" s="30">
        <v>701</v>
      </c>
      <c r="Q12" s="32">
        <v>668</v>
      </c>
    </row>
    <row r="13" spans="1:19" ht="17.25" customHeight="1" x14ac:dyDescent="0.2">
      <c r="A13" s="34" t="s">
        <v>13</v>
      </c>
      <c r="B13" s="2">
        <v>1374</v>
      </c>
      <c r="C13" s="2">
        <v>2507</v>
      </c>
      <c r="D13" s="35">
        <v>1204</v>
      </c>
      <c r="E13" s="36">
        <v>1303</v>
      </c>
      <c r="F13" s="47" t="s">
        <v>48</v>
      </c>
      <c r="G13" s="48"/>
      <c r="H13" s="30">
        <v>759</v>
      </c>
      <c r="I13" s="2">
        <v>1270</v>
      </c>
      <c r="J13" s="30">
        <v>656</v>
      </c>
      <c r="K13" s="31">
        <v>614</v>
      </c>
      <c r="L13" s="47" t="s">
        <v>51</v>
      </c>
      <c r="M13" s="57"/>
      <c r="N13" s="30">
        <v>361</v>
      </c>
      <c r="O13" s="2">
        <v>639</v>
      </c>
      <c r="P13" s="30">
        <v>326</v>
      </c>
      <c r="Q13" s="32">
        <v>313</v>
      </c>
    </row>
    <row r="14" spans="1:19" ht="17.25" customHeight="1" x14ac:dyDescent="0.2">
      <c r="A14" s="34" t="s">
        <v>15</v>
      </c>
      <c r="B14" s="2">
        <v>1171</v>
      </c>
      <c r="C14" s="2">
        <v>2628</v>
      </c>
      <c r="D14" s="35">
        <v>1339</v>
      </c>
      <c r="E14" s="36">
        <v>1289</v>
      </c>
      <c r="F14" s="47" t="s">
        <v>30</v>
      </c>
      <c r="G14" s="48"/>
      <c r="H14" s="30">
        <v>659</v>
      </c>
      <c r="I14" s="2">
        <v>1200</v>
      </c>
      <c r="J14" s="30">
        <v>624</v>
      </c>
      <c r="K14" s="31">
        <v>576</v>
      </c>
      <c r="L14" s="47" t="s">
        <v>33</v>
      </c>
      <c r="M14" s="57"/>
      <c r="N14" s="30">
        <v>180</v>
      </c>
      <c r="O14" s="2">
        <v>364</v>
      </c>
      <c r="P14" s="30">
        <v>194</v>
      </c>
      <c r="Q14" s="32">
        <v>170</v>
      </c>
    </row>
    <row r="15" spans="1:19" ht="17.25" customHeight="1" x14ac:dyDescent="0.2">
      <c r="A15" s="34" t="s">
        <v>13</v>
      </c>
      <c r="B15" s="2">
        <v>1158</v>
      </c>
      <c r="C15" s="2">
        <v>2459</v>
      </c>
      <c r="D15" s="35">
        <v>1278</v>
      </c>
      <c r="E15" s="36">
        <v>1181</v>
      </c>
      <c r="F15" s="47" t="s">
        <v>49</v>
      </c>
      <c r="G15" s="48"/>
      <c r="H15" s="30">
        <v>616</v>
      </c>
      <c r="I15" s="2">
        <v>1173</v>
      </c>
      <c r="J15" s="30">
        <v>573</v>
      </c>
      <c r="K15" s="31">
        <v>600</v>
      </c>
      <c r="L15" s="47" t="s">
        <v>61</v>
      </c>
      <c r="M15" s="57"/>
      <c r="N15" s="30">
        <v>438</v>
      </c>
      <c r="O15" s="2">
        <v>863</v>
      </c>
      <c r="P15" s="30">
        <v>455</v>
      </c>
      <c r="Q15" s="32">
        <v>408</v>
      </c>
    </row>
    <row r="16" spans="1:19" ht="17.25" customHeight="1" x14ac:dyDescent="0.2">
      <c r="A16" s="34" t="s">
        <v>18</v>
      </c>
      <c r="B16" s="2">
        <v>1294</v>
      </c>
      <c r="C16" s="2">
        <v>2999</v>
      </c>
      <c r="D16" s="35">
        <v>1437</v>
      </c>
      <c r="E16" s="36">
        <v>1562</v>
      </c>
      <c r="F16" s="47" t="s">
        <v>48</v>
      </c>
      <c r="G16" s="48"/>
      <c r="H16" s="30">
        <v>444</v>
      </c>
      <c r="I16" s="2">
        <v>854</v>
      </c>
      <c r="J16" s="30">
        <v>418</v>
      </c>
      <c r="K16" s="31">
        <v>436</v>
      </c>
      <c r="L16" s="47" t="s">
        <v>47</v>
      </c>
      <c r="M16" s="57"/>
      <c r="N16" s="30">
        <v>696</v>
      </c>
      <c r="O16" s="2">
        <v>1594</v>
      </c>
      <c r="P16" s="30">
        <v>822</v>
      </c>
      <c r="Q16" s="32">
        <v>772</v>
      </c>
    </row>
    <row r="17" spans="1:17" ht="17.25" customHeight="1" x14ac:dyDescent="0.2">
      <c r="A17" s="34" t="s">
        <v>12</v>
      </c>
      <c r="B17" s="2">
        <v>256</v>
      </c>
      <c r="C17" s="2">
        <v>493</v>
      </c>
      <c r="D17" s="35">
        <v>249</v>
      </c>
      <c r="E17" s="36">
        <v>244</v>
      </c>
      <c r="F17" s="47" t="s">
        <v>24</v>
      </c>
      <c r="G17" s="48"/>
      <c r="H17" s="30">
        <v>1802</v>
      </c>
      <c r="I17" s="2">
        <v>3887</v>
      </c>
      <c r="J17" s="30">
        <v>1902</v>
      </c>
      <c r="K17" s="31">
        <v>1985</v>
      </c>
      <c r="L17" s="47" t="s">
        <v>27</v>
      </c>
      <c r="M17" s="57"/>
      <c r="N17" s="30">
        <v>42</v>
      </c>
      <c r="O17" s="2">
        <v>68</v>
      </c>
      <c r="P17" s="30">
        <v>40</v>
      </c>
      <c r="Q17" s="32">
        <v>28</v>
      </c>
    </row>
    <row r="18" spans="1:17" ht="17.25" customHeight="1" x14ac:dyDescent="0.2">
      <c r="A18" s="34" t="s">
        <v>19</v>
      </c>
      <c r="B18" s="2">
        <v>588</v>
      </c>
      <c r="C18" s="2">
        <v>1276</v>
      </c>
      <c r="D18" s="35">
        <v>661</v>
      </c>
      <c r="E18" s="36">
        <v>615</v>
      </c>
      <c r="F18" s="47" t="s">
        <v>33</v>
      </c>
      <c r="G18" s="48"/>
      <c r="H18" s="30">
        <v>1928</v>
      </c>
      <c r="I18" s="2">
        <v>4039</v>
      </c>
      <c r="J18" s="30">
        <v>1980</v>
      </c>
      <c r="K18" s="31">
        <v>2059</v>
      </c>
      <c r="L18" s="49" t="s">
        <v>17</v>
      </c>
      <c r="M18" s="50"/>
      <c r="N18" s="30">
        <v>1959</v>
      </c>
      <c r="O18" s="2">
        <v>3878</v>
      </c>
      <c r="P18" s="30">
        <v>1891</v>
      </c>
      <c r="Q18" s="32">
        <v>1987</v>
      </c>
    </row>
    <row r="19" spans="1:17" ht="17.25" customHeight="1" x14ac:dyDescent="0.2">
      <c r="A19" s="34" t="s">
        <v>21</v>
      </c>
      <c r="B19" s="2">
        <v>895</v>
      </c>
      <c r="C19" s="2">
        <v>1815</v>
      </c>
      <c r="D19" s="35">
        <v>906</v>
      </c>
      <c r="E19" s="36">
        <v>909</v>
      </c>
      <c r="F19" s="47" t="s">
        <v>50</v>
      </c>
      <c r="G19" s="48"/>
      <c r="H19" s="30">
        <v>1970</v>
      </c>
      <c r="I19" s="2">
        <v>3847</v>
      </c>
      <c r="J19" s="30">
        <v>1903</v>
      </c>
      <c r="K19" s="31">
        <v>1944</v>
      </c>
      <c r="L19" s="49" t="s">
        <v>62</v>
      </c>
      <c r="M19" s="50"/>
      <c r="N19" s="30">
        <v>849</v>
      </c>
      <c r="O19" s="2">
        <v>1557</v>
      </c>
      <c r="P19" s="30">
        <v>766</v>
      </c>
      <c r="Q19" s="32">
        <v>791</v>
      </c>
    </row>
    <row r="20" spans="1:17" ht="17.25" customHeight="1" x14ac:dyDescent="0.2">
      <c r="A20" s="34" t="s">
        <v>13</v>
      </c>
      <c r="B20" s="2">
        <v>1307</v>
      </c>
      <c r="C20" s="2">
        <v>2893</v>
      </c>
      <c r="D20" s="35">
        <v>1464</v>
      </c>
      <c r="E20" s="36">
        <v>1429</v>
      </c>
      <c r="F20" s="47" t="s">
        <v>47</v>
      </c>
      <c r="G20" s="48"/>
      <c r="H20" s="30">
        <v>761</v>
      </c>
      <c r="I20" s="2">
        <v>1584</v>
      </c>
      <c r="J20" s="30">
        <v>779</v>
      </c>
      <c r="K20" s="31">
        <v>805</v>
      </c>
      <c r="L20" s="49" t="s">
        <v>46</v>
      </c>
      <c r="M20" s="50"/>
      <c r="N20" s="30">
        <v>859</v>
      </c>
      <c r="O20" s="2">
        <v>1718</v>
      </c>
      <c r="P20" s="30">
        <v>855</v>
      </c>
      <c r="Q20" s="32">
        <v>863</v>
      </c>
    </row>
    <row r="21" spans="1:17" ht="17.25" customHeight="1" x14ac:dyDescent="0.2">
      <c r="A21" s="34" t="s">
        <v>18</v>
      </c>
      <c r="B21" s="2">
        <v>440</v>
      </c>
      <c r="C21" s="2">
        <v>957</v>
      </c>
      <c r="D21" s="35">
        <v>473</v>
      </c>
      <c r="E21" s="36">
        <v>484</v>
      </c>
      <c r="F21" s="47" t="s">
        <v>52</v>
      </c>
      <c r="G21" s="48"/>
      <c r="H21" s="30">
        <v>937</v>
      </c>
      <c r="I21" s="2">
        <v>2071</v>
      </c>
      <c r="J21" s="30">
        <v>1019</v>
      </c>
      <c r="K21" s="31">
        <v>1052</v>
      </c>
      <c r="L21" s="49" t="s">
        <v>63</v>
      </c>
      <c r="M21" s="50"/>
      <c r="N21" s="30">
        <v>850</v>
      </c>
      <c r="O21" s="2">
        <v>1722</v>
      </c>
      <c r="P21" s="30">
        <v>832</v>
      </c>
      <c r="Q21" s="32">
        <v>890</v>
      </c>
    </row>
    <row r="22" spans="1:17" ht="17.25" customHeight="1" x14ac:dyDescent="0.2">
      <c r="A22" s="34" t="s">
        <v>22</v>
      </c>
      <c r="B22" s="2">
        <v>1309</v>
      </c>
      <c r="C22" s="2">
        <v>2844</v>
      </c>
      <c r="D22" s="35">
        <v>1430</v>
      </c>
      <c r="E22" s="36">
        <v>1414</v>
      </c>
      <c r="F22" s="47" t="s">
        <v>53</v>
      </c>
      <c r="G22" s="48"/>
      <c r="H22" s="30">
        <v>314</v>
      </c>
      <c r="I22" s="2">
        <v>723</v>
      </c>
      <c r="J22" s="30">
        <v>367</v>
      </c>
      <c r="K22" s="31">
        <v>356</v>
      </c>
      <c r="L22" s="47" t="s">
        <v>64</v>
      </c>
      <c r="M22" s="57"/>
      <c r="N22" s="30">
        <v>31</v>
      </c>
      <c r="O22" s="2">
        <v>36</v>
      </c>
      <c r="P22" s="30">
        <v>6</v>
      </c>
      <c r="Q22" s="32">
        <v>30</v>
      </c>
    </row>
    <row r="23" spans="1:17" ht="17.25" customHeight="1" x14ac:dyDescent="0.2">
      <c r="A23" s="34" t="s">
        <v>13</v>
      </c>
      <c r="B23" s="2">
        <v>1367</v>
      </c>
      <c r="C23" s="2">
        <v>2599</v>
      </c>
      <c r="D23" s="35">
        <v>1358</v>
      </c>
      <c r="E23" s="36">
        <v>1241</v>
      </c>
      <c r="F23" s="47" t="s">
        <v>33</v>
      </c>
      <c r="G23" s="48"/>
      <c r="H23" s="30">
        <v>598</v>
      </c>
      <c r="I23" s="2">
        <v>1441</v>
      </c>
      <c r="J23" s="30">
        <v>713</v>
      </c>
      <c r="K23" s="31">
        <v>728</v>
      </c>
      <c r="L23" s="47" t="s">
        <v>65</v>
      </c>
      <c r="M23" s="57"/>
      <c r="N23" s="30">
        <v>722</v>
      </c>
      <c r="O23" s="2">
        <v>1693</v>
      </c>
      <c r="P23" s="30">
        <v>866</v>
      </c>
      <c r="Q23" s="32">
        <v>827</v>
      </c>
    </row>
    <row r="24" spans="1:17" ht="17.25" customHeight="1" x14ac:dyDescent="0.2">
      <c r="A24" s="34" t="s">
        <v>18</v>
      </c>
      <c r="B24" s="2">
        <v>238</v>
      </c>
      <c r="C24" s="2">
        <v>608</v>
      </c>
      <c r="D24" s="35">
        <v>306</v>
      </c>
      <c r="E24" s="36">
        <v>302</v>
      </c>
      <c r="F24" s="47" t="s">
        <v>50</v>
      </c>
      <c r="G24" s="48"/>
      <c r="H24" s="30">
        <v>1594</v>
      </c>
      <c r="I24" s="2">
        <v>3627</v>
      </c>
      <c r="J24" s="30">
        <v>1826</v>
      </c>
      <c r="K24" s="31">
        <v>1801</v>
      </c>
      <c r="L24" s="47" t="s">
        <v>33</v>
      </c>
      <c r="M24" s="57"/>
      <c r="N24" s="30">
        <v>1400</v>
      </c>
      <c r="O24" s="2">
        <v>2908</v>
      </c>
      <c r="P24" s="30">
        <v>1485</v>
      </c>
      <c r="Q24" s="32">
        <v>1423</v>
      </c>
    </row>
    <row r="25" spans="1:17" ht="17.25" customHeight="1" x14ac:dyDescent="0.2">
      <c r="A25" s="34" t="s">
        <v>12</v>
      </c>
      <c r="B25" s="2">
        <v>1838</v>
      </c>
      <c r="C25" s="2">
        <v>4469</v>
      </c>
      <c r="D25" s="35">
        <v>2269</v>
      </c>
      <c r="E25" s="36">
        <v>2200</v>
      </c>
      <c r="F25" s="47" t="s">
        <v>54</v>
      </c>
      <c r="G25" s="48"/>
      <c r="H25" s="30">
        <v>1326</v>
      </c>
      <c r="I25" s="2">
        <v>2718</v>
      </c>
      <c r="J25" s="30">
        <v>1411</v>
      </c>
      <c r="K25" s="31">
        <v>1307</v>
      </c>
      <c r="L25" s="47" t="s">
        <v>50</v>
      </c>
      <c r="M25" s="57"/>
      <c r="N25" s="30">
        <v>1332</v>
      </c>
      <c r="O25" s="2">
        <v>2993</v>
      </c>
      <c r="P25" s="30">
        <v>1520</v>
      </c>
      <c r="Q25" s="32">
        <v>1473</v>
      </c>
    </row>
    <row r="26" spans="1:17" ht="17.25" customHeight="1" x14ac:dyDescent="0.2">
      <c r="A26" s="34" t="s">
        <v>19</v>
      </c>
      <c r="B26" s="2">
        <v>414</v>
      </c>
      <c r="C26" s="2">
        <v>1016</v>
      </c>
      <c r="D26" s="35">
        <v>511</v>
      </c>
      <c r="E26" s="36">
        <v>505</v>
      </c>
      <c r="F26" s="47" t="s">
        <v>48</v>
      </c>
      <c r="G26" s="48"/>
      <c r="H26" s="30">
        <v>611</v>
      </c>
      <c r="I26" s="2">
        <v>1262</v>
      </c>
      <c r="J26" s="30">
        <v>690</v>
      </c>
      <c r="K26" s="31">
        <v>572</v>
      </c>
      <c r="L26" s="47" t="s">
        <v>47</v>
      </c>
      <c r="M26" s="57"/>
      <c r="N26" s="30">
        <v>1211</v>
      </c>
      <c r="O26" s="2">
        <v>3009</v>
      </c>
      <c r="P26" s="30">
        <v>1533</v>
      </c>
      <c r="Q26" s="32">
        <v>1476</v>
      </c>
    </row>
    <row r="27" spans="1:17" ht="17.25" customHeight="1" x14ac:dyDescent="0.2">
      <c r="A27" s="34" t="s">
        <v>5</v>
      </c>
      <c r="B27" s="2">
        <v>476</v>
      </c>
      <c r="C27" s="2">
        <v>984</v>
      </c>
      <c r="D27" s="35">
        <v>502</v>
      </c>
      <c r="E27" s="36">
        <v>482</v>
      </c>
      <c r="F27" s="47" t="s">
        <v>30</v>
      </c>
      <c r="G27" s="48"/>
      <c r="H27" s="30">
        <v>1686</v>
      </c>
      <c r="I27" s="2">
        <v>4047</v>
      </c>
      <c r="J27" s="30">
        <v>2010</v>
      </c>
      <c r="K27" s="31">
        <v>2037</v>
      </c>
      <c r="L27" s="47" t="s">
        <v>66</v>
      </c>
      <c r="M27" s="5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4" t="s">
        <v>13</v>
      </c>
      <c r="B28" s="2">
        <v>946</v>
      </c>
      <c r="C28" s="2">
        <v>2135</v>
      </c>
      <c r="D28" s="35">
        <v>1078</v>
      </c>
      <c r="E28" s="36">
        <v>1057</v>
      </c>
      <c r="F28" s="47" t="s">
        <v>56</v>
      </c>
      <c r="G28" s="48"/>
      <c r="H28" s="30">
        <v>1088</v>
      </c>
      <c r="I28" s="2">
        <v>2286</v>
      </c>
      <c r="J28" s="30">
        <v>1148</v>
      </c>
      <c r="K28" s="31">
        <v>1138</v>
      </c>
      <c r="L28" s="47" t="s">
        <v>67</v>
      </c>
      <c r="M28" s="57"/>
      <c r="N28" s="30">
        <v>549</v>
      </c>
      <c r="O28" s="2">
        <v>1124</v>
      </c>
      <c r="P28" s="30">
        <v>584</v>
      </c>
      <c r="Q28" s="32">
        <v>540</v>
      </c>
    </row>
    <row r="29" spans="1:17" ht="17.25" customHeight="1" x14ac:dyDescent="0.2">
      <c r="A29" s="34" t="s">
        <v>18</v>
      </c>
      <c r="B29" s="2">
        <v>680</v>
      </c>
      <c r="C29" s="2">
        <v>1541</v>
      </c>
      <c r="D29" s="35">
        <v>769</v>
      </c>
      <c r="E29" s="36">
        <v>772</v>
      </c>
      <c r="F29" s="47" t="s">
        <v>33</v>
      </c>
      <c r="G29" s="48"/>
      <c r="H29" s="30">
        <v>809</v>
      </c>
      <c r="I29" s="2">
        <v>1723</v>
      </c>
      <c r="J29" s="30">
        <v>875</v>
      </c>
      <c r="K29" s="31">
        <v>848</v>
      </c>
      <c r="L29" s="47" t="s">
        <v>33</v>
      </c>
      <c r="M29" s="57"/>
      <c r="N29" s="30">
        <v>581</v>
      </c>
      <c r="O29" s="2">
        <v>1382</v>
      </c>
      <c r="P29" s="30">
        <v>683</v>
      </c>
      <c r="Q29" s="32">
        <v>699</v>
      </c>
    </row>
    <row r="30" spans="1:17" ht="17.25" customHeight="1" x14ac:dyDescent="0.2">
      <c r="A30" s="34" t="s">
        <v>12</v>
      </c>
      <c r="B30" s="2">
        <v>699</v>
      </c>
      <c r="C30" s="2">
        <v>1572</v>
      </c>
      <c r="D30" s="35">
        <v>817</v>
      </c>
      <c r="E30" s="36">
        <v>755</v>
      </c>
      <c r="F30" s="47" t="s">
        <v>50</v>
      </c>
      <c r="G30" s="48"/>
      <c r="H30" s="30">
        <v>998</v>
      </c>
      <c r="I30" s="2">
        <v>2492</v>
      </c>
      <c r="J30" s="30">
        <v>1252</v>
      </c>
      <c r="K30" s="31">
        <v>1240</v>
      </c>
      <c r="L30" s="49" t="s">
        <v>68</v>
      </c>
      <c r="M30" s="50"/>
      <c r="N30" s="30">
        <v>571</v>
      </c>
      <c r="O30" s="2">
        <v>1118</v>
      </c>
      <c r="P30" s="30">
        <v>628</v>
      </c>
      <c r="Q30" s="32">
        <v>490</v>
      </c>
    </row>
    <row r="31" spans="1:17" ht="17.25" customHeight="1" thickBot="1" x14ac:dyDescent="0.25">
      <c r="A31" s="37" t="s">
        <v>19</v>
      </c>
      <c r="B31" s="2">
        <v>911</v>
      </c>
      <c r="C31" s="8">
        <v>1994</v>
      </c>
      <c r="D31" s="38">
        <v>1032</v>
      </c>
      <c r="E31" s="39">
        <v>962</v>
      </c>
      <c r="F31" s="51" t="s">
        <v>47</v>
      </c>
      <c r="G31" s="52"/>
      <c r="H31" s="40">
        <v>729</v>
      </c>
      <c r="I31" s="8">
        <v>1627</v>
      </c>
      <c r="J31" s="40">
        <v>852</v>
      </c>
      <c r="K31" s="41">
        <v>775</v>
      </c>
      <c r="L31" s="53" t="s">
        <v>69</v>
      </c>
      <c r="M31" s="54"/>
      <c r="N31" s="40">
        <v>116</v>
      </c>
      <c r="O31" s="8">
        <v>250</v>
      </c>
      <c r="P31" s="40">
        <v>135</v>
      </c>
      <c r="Q31" s="42">
        <v>115</v>
      </c>
    </row>
    <row r="32" spans="1:17" ht="23.25" customHeight="1" x14ac:dyDescent="0.2">
      <c r="A32" s="55"/>
      <c r="B32" s="55"/>
      <c r="C32" s="55"/>
      <c r="D32" s="55"/>
      <c r="E32" s="55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4" ht="22.5" customHeight="1" x14ac:dyDescent="0.2">
      <c r="A33" s="56" t="s">
        <v>23</v>
      </c>
      <c r="B33" s="56"/>
      <c r="C33" s="56"/>
      <c r="D33" s="56"/>
      <c r="E33" s="56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6.5" customHeight="1" x14ac:dyDescent="0.15">
      <c r="B34" s="46" t="s">
        <v>28</v>
      </c>
      <c r="C34" s="46"/>
      <c r="G34" s="46" t="s">
        <v>57</v>
      </c>
      <c r="H34" s="46"/>
      <c r="J34" s="46" t="s">
        <v>3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-46</v>
      </c>
      <c r="C36" s="5">
        <v>-70</v>
      </c>
      <c r="D36" s="5">
        <f>SUM(B36:C36)</f>
        <v>-116</v>
      </c>
      <c r="E36" s="5">
        <v>-73</v>
      </c>
      <c r="G36" s="5">
        <v>101</v>
      </c>
      <c r="H36" s="13">
        <v>100</v>
      </c>
      <c r="I36" s="13">
        <f>G36-H36</f>
        <v>1</v>
      </c>
      <c r="J36" s="17">
        <v>533</v>
      </c>
      <c r="K36" s="5">
        <v>650</v>
      </c>
      <c r="L36" s="5">
        <f>J36-K36</f>
        <v>-117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R3.10.1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2021-10-04T06:24:07Z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