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0" yWindow="60" windowWidth="10350" windowHeight="8340" tabRatio="701" activeTab="0"/>
  </bookViews>
  <sheets>
    <sheet name="setaizin199912.xls" sheetId="1" r:id="rId1"/>
  </sheets>
  <definedNames>
    <definedName name="_xlnm.Print_Area" localSheetId="0">'setaizin199912.xls'!$A$1:$O$36</definedName>
  </definedNames>
  <calcPr fullCalcOnLoad="1"/>
</workbook>
</file>

<file path=xl/sharedStrings.xml><?xml version="1.0" encoding="utf-8"?>
<sst xmlns="http://schemas.openxmlformats.org/spreadsheetml/2006/main" count="116" uniqueCount="73">
  <si>
    <t>町（丁）字名</t>
  </si>
  <si>
    <t>世帯数</t>
  </si>
  <si>
    <t>人   口</t>
  </si>
  <si>
    <t>男</t>
  </si>
  <si>
    <t>女</t>
  </si>
  <si>
    <t>総     数</t>
  </si>
  <si>
    <t xml:space="preserve"> 溝   沼 ５丁目</t>
  </si>
  <si>
    <t xml:space="preserve"> 根岸台 ４丁目</t>
  </si>
  <si>
    <t>日 本 人</t>
  </si>
  <si>
    <t xml:space="preserve">     〃   ６丁目</t>
  </si>
  <si>
    <t xml:space="preserve">     〃   ５丁目</t>
  </si>
  <si>
    <t>外 国 人</t>
  </si>
  <si>
    <t xml:space="preserve">     〃   ７丁目</t>
  </si>
  <si>
    <t>大 字  溝 沼</t>
  </si>
  <si>
    <t>大 字  膝 折</t>
  </si>
  <si>
    <t xml:space="preserve">     〃   ８丁目</t>
  </si>
  <si>
    <t>大 字     岡</t>
  </si>
  <si>
    <t xml:space="preserve"> 北   原 １丁目</t>
  </si>
  <si>
    <t>大 字     台</t>
  </si>
  <si>
    <t xml:space="preserve">     〃   ２丁目</t>
  </si>
  <si>
    <t xml:space="preserve">   〃    ２丁目</t>
  </si>
  <si>
    <t>大 字  根 岸</t>
  </si>
  <si>
    <t xml:space="preserve"> 西   原 １丁目</t>
  </si>
  <si>
    <t xml:space="preserve">   〃    ３丁目</t>
  </si>
  <si>
    <t>自    衛    隊</t>
  </si>
  <si>
    <t>仲   町 １丁目</t>
  </si>
  <si>
    <t>東弁財  １丁目</t>
  </si>
  <si>
    <t xml:space="preserve"> 浜   崎 １丁目</t>
  </si>
  <si>
    <t xml:space="preserve">    〃   ２丁目</t>
  </si>
  <si>
    <t xml:space="preserve">    〃    ２丁目</t>
  </si>
  <si>
    <t>栄   町 １丁目</t>
  </si>
  <si>
    <t xml:space="preserve">    〃    ３丁目</t>
  </si>
  <si>
    <t xml:space="preserve">     〃   ３丁目</t>
  </si>
  <si>
    <t>西弁財  １丁目</t>
  </si>
  <si>
    <t xml:space="preserve">     〃   ４丁目</t>
  </si>
  <si>
    <t xml:space="preserve">    〃   ３丁目</t>
  </si>
  <si>
    <t>大 字   浜 崎</t>
  </si>
  <si>
    <t xml:space="preserve">    〃   ４丁目</t>
  </si>
  <si>
    <t xml:space="preserve"> 三   原 １丁目</t>
  </si>
  <si>
    <t xml:space="preserve"> 朝志ヶ丘 １丁目</t>
  </si>
  <si>
    <t xml:space="preserve">    〃   ５丁目</t>
  </si>
  <si>
    <t xml:space="preserve">      〃     ２丁目</t>
  </si>
  <si>
    <t>幸   町 １丁目</t>
  </si>
  <si>
    <t xml:space="preserve">      〃     ３丁目</t>
  </si>
  <si>
    <t xml:space="preserve">      〃     ４丁目</t>
  </si>
  <si>
    <t>大 字    宮 戸</t>
  </si>
  <si>
    <t>膝折町 １丁目</t>
  </si>
  <si>
    <t xml:space="preserve"> 泉   水 １丁目</t>
  </si>
  <si>
    <t xml:space="preserve"> 宮   戸 １丁目</t>
  </si>
  <si>
    <t xml:space="preserve">    岡    １丁目</t>
  </si>
  <si>
    <t>大 字   田 島</t>
  </si>
  <si>
    <t>溝   沼 １丁目</t>
  </si>
  <si>
    <t xml:space="preserve"> 田   島 １丁目</t>
  </si>
  <si>
    <t>根岸台  １丁目</t>
  </si>
  <si>
    <t xml:space="preserve"> 大字  上内間木</t>
  </si>
  <si>
    <t xml:space="preserve"> 大字  下内間木</t>
  </si>
  <si>
    <t>平成11年</t>
  </si>
  <si>
    <t>対   前   月</t>
  </si>
  <si>
    <t>自然動態</t>
  </si>
  <si>
    <t>社会動態</t>
  </si>
  <si>
    <t>婚  姻</t>
  </si>
  <si>
    <t>離  婚</t>
  </si>
  <si>
    <t>死  産</t>
  </si>
  <si>
    <t>人  口</t>
  </si>
  <si>
    <t>出  生</t>
  </si>
  <si>
    <t>死  亡</t>
  </si>
  <si>
    <t>転入等</t>
  </si>
  <si>
    <t>転出等</t>
  </si>
  <si>
    <t>＊上記は、届け出件数</t>
  </si>
  <si>
    <t>増  減</t>
  </si>
  <si>
    <r>
      <t>11／1</t>
    </r>
    <r>
      <rPr>
        <sz val="8"/>
        <rFont val="ＭＳ Ｐゴシック"/>
        <family val="3"/>
      </rPr>
      <t>～</t>
    </r>
    <r>
      <rPr>
        <sz val="11"/>
        <rFont val="ＭＳ Ｐゴシック"/>
        <family val="0"/>
      </rPr>
      <t xml:space="preserve"> 11／ 30</t>
    </r>
  </si>
  <si>
    <r>
      <t xml:space="preserve">本 </t>
    </r>
    <r>
      <rPr>
        <sz val="11"/>
        <rFont val="ＭＳ Ｐゴシック"/>
        <family val="0"/>
      </rPr>
      <t xml:space="preserve">  </t>
    </r>
    <r>
      <rPr>
        <sz val="11"/>
        <rFont val="ＭＳ Ｐゴシック"/>
        <family val="0"/>
      </rPr>
      <t>町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１丁目</t>
    </r>
  </si>
  <si>
    <t>平成 11年12月１日現在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</si>
</sst>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mmm\-yyyy"/>
    <numFmt numFmtId="178" formatCode="d\-mmm\-yyyy"/>
  </numFmts>
  <fonts count="8">
    <font>
      <sz val="11"/>
      <name val="ＭＳ Ｐゴシック"/>
      <family val="0"/>
    </font>
    <font>
      <sz val="6"/>
      <name val="ＭＳ Ｐゴシック"/>
      <family val="3"/>
    </font>
    <font>
      <b/>
      <sz val="22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6">
    <border>
      <left/>
      <right/>
      <top/>
      <bottom/>
      <diagonal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double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176" fontId="0" fillId="0" borderId="0" xfId="0" applyNumberFormat="1" applyAlignment="1">
      <alignment/>
    </xf>
    <xf numFmtId="176" fontId="3" fillId="0" borderId="0" xfId="0" applyNumberFormat="1" applyFont="1" applyAlignment="1">
      <alignment/>
    </xf>
    <xf numFmtId="176" fontId="0" fillId="0" borderId="1" xfId="0" applyNumberFormat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/>
    </xf>
    <xf numFmtId="176" fontId="0" fillId="0" borderId="7" xfId="0" applyNumberFormat="1" applyBorder="1" applyAlignment="1">
      <alignment horizontal="center" vertical="center"/>
    </xf>
    <xf numFmtId="176" fontId="0" fillId="0" borderId="0" xfId="0" applyNumberFormat="1" applyAlignment="1">
      <alignment horizontal="center"/>
    </xf>
    <xf numFmtId="176" fontId="0" fillId="0" borderId="8" xfId="0" applyNumberFormat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176" fontId="0" fillId="0" borderId="0" xfId="0" applyNumberFormat="1" applyAlignment="1">
      <alignment horizontal="left" vertical="center"/>
    </xf>
    <xf numFmtId="176" fontId="0" fillId="0" borderId="11" xfId="17" applyNumberFormat="1" applyFont="1" applyBorder="1" applyAlignment="1">
      <alignment horizontal="center" vertical="center"/>
    </xf>
    <xf numFmtId="176" fontId="0" fillId="0" borderId="0" xfId="17" applyNumberFormat="1" applyAlignment="1">
      <alignment horizontal="center" vertical="center"/>
    </xf>
    <xf numFmtId="176" fontId="0" fillId="0" borderId="11" xfId="17" applyNumberFormat="1" applyBorder="1" applyAlignment="1">
      <alignment horizontal="center" vertical="center"/>
    </xf>
    <xf numFmtId="176" fontId="0" fillId="0" borderId="12" xfId="17" applyNumberFormat="1" applyBorder="1" applyAlignment="1">
      <alignment horizontal="center" vertical="center"/>
    </xf>
    <xf numFmtId="176" fontId="0" fillId="0" borderId="13" xfId="17" applyNumberFormat="1" applyBorder="1" applyAlignment="1">
      <alignment horizontal="center" vertical="center"/>
    </xf>
    <xf numFmtId="176" fontId="4" fillId="0" borderId="14" xfId="17" applyNumberFormat="1" applyFont="1" applyBorder="1" applyAlignment="1">
      <alignment horizontal="center" vertical="center"/>
    </xf>
    <xf numFmtId="176" fontId="0" fillId="0" borderId="15" xfId="17" applyNumberFormat="1" applyFont="1" applyBorder="1" applyAlignment="1">
      <alignment horizontal="right" vertical="center"/>
    </xf>
    <xf numFmtId="176" fontId="0" fillId="0" borderId="15" xfId="17" applyNumberFormat="1" applyBorder="1" applyAlignment="1">
      <alignment horizontal="right" vertical="center"/>
    </xf>
    <xf numFmtId="176" fontId="0" fillId="0" borderId="16" xfId="17" applyNumberFormat="1" applyBorder="1" applyAlignment="1">
      <alignment horizontal="right" vertical="center"/>
    </xf>
    <xf numFmtId="176" fontId="0" fillId="0" borderId="17" xfId="17" applyNumberFormat="1" applyBorder="1" applyAlignment="1">
      <alignment horizontal="right" vertical="center"/>
    </xf>
    <xf numFmtId="176" fontId="0" fillId="0" borderId="11" xfId="17" applyNumberFormat="1" applyBorder="1" applyAlignment="1">
      <alignment horizontal="right" vertical="center"/>
    </xf>
    <xf numFmtId="176" fontId="0" fillId="0" borderId="18" xfId="17" applyNumberFormat="1" applyBorder="1" applyAlignment="1">
      <alignment horizontal="right" vertical="center"/>
    </xf>
    <xf numFmtId="176" fontId="0" fillId="0" borderId="19" xfId="17" applyNumberFormat="1" applyBorder="1" applyAlignment="1">
      <alignment horizontal="right" vertical="center"/>
    </xf>
    <xf numFmtId="176" fontId="0" fillId="0" borderId="12" xfId="17" applyNumberFormat="1" applyBorder="1" applyAlignment="1">
      <alignment horizontal="right" vertical="center"/>
    </xf>
    <xf numFmtId="176" fontId="0" fillId="0" borderId="14" xfId="17" applyNumberFormat="1" applyBorder="1" applyAlignment="1">
      <alignment horizontal="center" vertical="center"/>
    </xf>
    <xf numFmtId="176" fontId="0" fillId="0" borderId="14" xfId="17" applyNumberFormat="1" applyBorder="1" applyAlignment="1">
      <alignment horizontal="right" vertical="center"/>
    </xf>
    <xf numFmtId="176" fontId="0" fillId="0" borderId="20" xfId="17" applyNumberFormat="1" applyBorder="1" applyAlignment="1">
      <alignment horizontal="center" vertical="center"/>
    </xf>
    <xf numFmtId="176" fontId="0" fillId="0" borderId="21" xfId="17" applyNumberFormat="1" applyBorder="1" applyAlignment="1">
      <alignment horizontal="right" vertical="center"/>
    </xf>
    <xf numFmtId="176" fontId="0" fillId="0" borderId="0" xfId="17" applyNumberFormat="1" applyBorder="1" applyAlignment="1">
      <alignment horizontal="center" vertical="center"/>
    </xf>
    <xf numFmtId="176" fontId="0" fillId="0" borderId="0" xfId="17" applyNumberFormat="1" applyBorder="1" applyAlignment="1">
      <alignment horizontal="right" vertical="center"/>
    </xf>
    <xf numFmtId="176" fontId="0" fillId="0" borderId="22" xfId="17" applyNumberFormat="1" applyBorder="1" applyAlignment="1">
      <alignment horizontal="center" vertical="center"/>
    </xf>
    <xf numFmtId="176" fontId="0" fillId="0" borderId="23" xfId="17" applyNumberFormat="1" applyBorder="1" applyAlignment="1">
      <alignment horizontal="center" vertical="center"/>
    </xf>
    <xf numFmtId="176" fontId="0" fillId="0" borderId="23" xfId="17" applyNumberFormat="1" applyBorder="1" applyAlignment="1">
      <alignment horizontal="right" vertical="center"/>
    </xf>
    <xf numFmtId="176" fontId="0" fillId="0" borderId="24" xfId="17" applyNumberFormat="1" applyBorder="1" applyAlignment="1">
      <alignment horizontal="center" vertical="center"/>
    </xf>
    <xf numFmtId="176" fontId="0" fillId="0" borderId="15" xfId="17" applyNumberFormat="1" applyBorder="1" applyAlignment="1">
      <alignment horizontal="right" vertical="distributed"/>
    </xf>
    <xf numFmtId="176" fontId="0" fillId="0" borderId="16" xfId="17" applyNumberFormat="1" applyBorder="1" applyAlignment="1">
      <alignment horizontal="right" vertical="distributed"/>
    </xf>
    <xf numFmtId="176" fontId="0" fillId="0" borderId="11" xfId="17" applyNumberFormat="1" applyBorder="1" applyAlignment="1">
      <alignment horizontal="right" vertical="distributed"/>
    </xf>
    <xf numFmtId="176" fontId="0" fillId="0" borderId="18" xfId="17" applyNumberFormat="1" applyBorder="1" applyAlignment="1">
      <alignment horizontal="right" vertical="distributed"/>
    </xf>
    <xf numFmtId="176" fontId="0" fillId="0" borderId="25" xfId="17" applyNumberFormat="1" applyBorder="1" applyAlignment="1">
      <alignment horizontal="right" vertical="distributed"/>
    </xf>
    <xf numFmtId="176" fontId="0" fillId="0" borderId="26" xfId="17" applyNumberFormat="1" applyBorder="1" applyAlignment="1">
      <alignment horizontal="right" vertical="distributed"/>
    </xf>
    <xf numFmtId="176" fontId="0" fillId="0" borderId="25" xfId="17" applyNumberFormat="1" applyBorder="1" applyAlignment="1">
      <alignment horizontal="right" vertical="center"/>
    </xf>
    <xf numFmtId="176" fontId="0" fillId="0" borderId="26" xfId="17" applyNumberFormat="1" applyBorder="1" applyAlignment="1">
      <alignment horizontal="right" vertical="center"/>
    </xf>
    <xf numFmtId="176" fontId="0" fillId="0" borderId="27" xfId="17" applyNumberFormat="1" applyBorder="1" applyAlignment="1">
      <alignment horizontal="right" vertical="center"/>
    </xf>
    <xf numFmtId="176" fontId="0" fillId="0" borderId="25" xfId="17" applyNumberFormat="1" applyFont="1" applyBorder="1" applyAlignment="1">
      <alignment horizontal="right" vertical="center"/>
    </xf>
    <xf numFmtId="176" fontId="0" fillId="2" borderId="6" xfId="0" applyNumberFormat="1" applyFont="1" applyFill="1" applyBorder="1" applyAlignment="1">
      <alignment horizontal="center" vertical="center"/>
    </xf>
    <xf numFmtId="176" fontId="0" fillId="2" borderId="7" xfId="0" applyNumberFormat="1" applyFill="1" applyBorder="1" applyAlignment="1">
      <alignment horizontal="center" vertical="center"/>
    </xf>
    <xf numFmtId="176" fontId="0" fillId="2" borderId="28" xfId="0" applyNumberFormat="1" applyFill="1" applyBorder="1" applyAlignment="1">
      <alignment horizontal="center" vertical="center"/>
    </xf>
    <xf numFmtId="176" fontId="0" fillId="2" borderId="29" xfId="0" applyNumberFormat="1" applyFill="1" applyBorder="1" applyAlignment="1">
      <alignment horizontal="center" vertical="center"/>
    </xf>
    <xf numFmtId="176" fontId="0" fillId="2" borderId="13" xfId="0" applyNumberFormat="1" applyFill="1" applyBorder="1" applyAlignment="1">
      <alignment horizontal="center" vertical="center"/>
    </xf>
    <xf numFmtId="176" fontId="0" fillId="2" borderId="30" xfId="0" applyNumberFormat="1" applyFill="1" applyBorder="1" applyAlignment="1">
      <alignment horizontal="center" vertical="center"/>
    </xf>
    <xf numFmtId="176" fontId="0" fillId="2" borderId="21" xfId="0" applyNumberFormat="1" applyFill="1" applyBorder="1" applyAlignment="1">
      <alignment horizontal="center" vertical="center"/>
    </xf>
    <xf numFmtId="176" fontId="0" fillId="2" borderId="31" xfId="0" applyNumberFormat="1" applyFill="1" applyBorder="1" applyAlignment="1">
      <alignment horizontal="center" vertical="center"/>
    </xf>
    <xf numFmtId="176" fontId="3" fillId="2" borderId="13" xfId="0" applyNumberFormat="1" applyFont="1" applyFill="1" applyBorder="1" applyAlignment="1">
      <alignment horizontal="center" vertical="center"/>
    </xf>
    <xf numFmtId="176" fontId="3" fillId="2" borderId="31" xfId="0" applyNumberFormat="1" applyFont="1" applyFill="1" applyBorder="1" applyAlignment="1">
      <alignment horizontal="center" vertical="center"/>
    </xf>
    <xf numFmtId="176" fontId="2" fillId="0" borderId="0" xfId="0" applyNumberFormat="1" applyFont="1" applyAlignment="1">
      <alignment horizontal="left"/>
    </xf>
    <xf numFmtId="176" fontId="0" fillId="0" borderId="32" xfId="0" applyNumberFormat="1" applyBorder="1" applyAlignment="1">
      <alignment horizontal="center" vertical="center"/>
    </xf>
    <xf numFmtId="176" fontId="0" fillId="0" borderId="15" xfId="0" applyNumberFormat="1" applyBorder="1" applyAlignment="1">
      <alignment horizontal="center" vertical="center"/>
    </xf>
    <xf numFmtId="176" fontId="0" fillId="0" borderId="18" xfId="17" applyNumberFormat="1" applyBorder="1" applyAlignment="1">
      <alignment horizontal="center" vertical="center"/>
    </xf>
    <xf numFmtId="176" fontId="0" fillId="0" borderId="33" xfId="17" applyNumberFormat="1" applyBorder="1" applyAlignment="1">
      <alignment horizontal="center" vertical="center"/>
    </xf>
    <xf numFmtId="176" fontId="0" fillId="0" borderId="21" xfId="17" applyNumberFormat="1" applyBorder="1" applyAlignment="1">
      <alignment horizontal="center" vertical="center"/>
    </xf>
    <xf numFmtId="176" fontId="0" fillId="0" borderId="34" xfId="17" applyNumberFormat="1" applyBorder="1" applyAlignment="1">
      <alignment horizontal="center" vertical="center"/>
    </xf>
    <xf numFmtId="176" fontId="0" fillId="0" borderId="35" xfId="17" applyNumberForma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6"/>
  <sheetViews>
    <sheetView showGridLines="0" tabSelected="1" workbookViewId="0" topLeftCell="A1">
      <selection activeCell="A1" sqref="A1:O1"/>
    </sheetView>
  </sheetViews>
  <sheetFormatPr defaultColWidth="9.00390625" defaultRowHeight="13.5"/>
  <cols>
    <col min="1" max="1" width="13.875" style="1" customWidth="1"/>
    <col min="2" max="2" width="9.00390625" style="1" customWidth="1"/>
    <col min="3" max="3" width="9.625" style="1" customWidth="1"/>
    <col min="4" max="5" width="9.00390625" style="1" customWidth="1"/>
    <col min="6" max="6" width="13.875" style="1" customWidth="1"/>
    <col min="7" max="7" width="9.00390625" style="1" customWidth="1"/>
    <col min="8" max="8" width="9.625" style="1" customWidth="1"/>
    <col min="9" max="10" width="9.00390625" style="1" customWidth="1"/>
    <col min="11" max="11" width="13.875" style="1" customWidth="1"/>
    <col min="12" max="12" width="9.00390625" style="1" customWidth="1"/>
    <col min="13" max="13" width="9.75390625" style="1" customWidth="1"/>
    <col min="14" max="15" width="9.00390625" style="1" customWidth="1"/>
    <col min="16" max="16" width="17.75390625" style="1" customWidth="1"/>
    <col min="17" max="16384" width="9.00390625" style="1" customWidth="1"/>
  </cols>
  <sheetData>
    <row r="1" spans="1:15" ht="14.25" customHeight="1">
      <c r="A1" s="61"/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ht="14.25" thickBot="1">
      <c r="N2" s="2" t="s">
        <v>72</v>
      </c>
    </row>
    <row r="3" spans="1:15" ht="20.25" customHeight="1" thickBot="1">
      <c r="A3" s="3" t="s">
        <v>0</v>
      </c>
      <c r="B3" s="4" t="s">
        <v>1</v>
      </c>
      <c r="C3" s="4" t="s">
        <v>2</v>
      </c>
      <c r="D3" s="4" t="s">
        <v>3</v>
      </c>
      <c r="E3" s="5" t="s">
        <v>4</v>
      </c>
      <c r="F3" s="6" t="s">
        <v>0</v>
      </c>
      <c r="G3" s="4" t="s">
        <v>1</v>
      </c>
      <c r="H3" s="4" t="s">
        <v>2</v>
      </c>
      <c r="I3" s="4" t="s">
        <v>3</v>
      </c>
      <c r="J3" s="5" t="s">
        <v>4</v>
      </c>
      <c r="K3" s="6" t="s">
        <v>0</v>
      </c>
      <c r="L3" s="4" t="s">
        <v>1</v>
      </c>
      <c r="M3" s="4" t="s">
        <v>2</v>
      </c>
      <c r="N3" s="4" t="s">
        <v>3</v>
      </c>
      <c r="O3" s="7" t="s">
        <v>4</v>
      </c>
    </row>
    <row r="4" spans="1:15" ht="17.25" customHeight="1" thickTop="1">
      <c r="A4" s="8" t="s">
        <v>5</v>
      </c>
      <c r="B4" s="23">
        <f>SUM(B10:B31,G4:G31,L4:L31)</f>
        <v>49845</v>
      </c>
      <c r="C4" s="23">
        <f>SUM(C10:C31,H4:H31,M4:M31)</f>
        <v>117305</v>
      </c>
      <c r="D4" s="23">
        <f>SUM(D10:D31,I4:I31,N4:N31)</f>
        <v>61056</v>
      </c>
      <c r="E4" s="23">
        <f>SUM(E10:E31,J4:J31,O4:O31)</f>
        <v>56249</v>
      </c>
      <c r="F4" s="54" t="s">
        <v>6</v>
      </c>
      <c r="G4" s="24">
        <v>684</v>
      </c>
      <c r="H4" s="24">
        <f aca="true" t="shared" si="0" ref="H4:H31">I4+J4</f>
        <v>1634</v>
      </c>
      <c r="I4" s="24">
        <v>876</v>
      </c>
      <c r="J4" s="25">
        <v>758</v>
      </c>
      <c r="K4" s="55" t="s">
        <v>7</v>
      </c>
      <c r="L4" s="24">
        <v>542</v>
      </c>
      <c r="M4" s="24">
        <f aca="true" t="shared" si="1" ref="M4:M31">N4+O4</f>
        <v>1414</v>
      </c>
      <c r="N4" s="24">
        <v>736</v>
      </c>
      <c r="O4" s="26">
        <v>678</v>
      </c>
    </row>
    <row r="5" spans="1:17" ht="17.25" customHeight="1">
      <c r="A5" s="9" t="s">
        <v>8</v>
      </c>
      <c r="B5" s="23">
        <v>48578</v>
      </c>
      <c r="C5" s="23">
        <v>115539</v>
      </c>
      <c r="D5" s="24">
        <v>60214</v>
      </c>
      <c r="E5" s="24">
        <v>55325</v>
      </c>
      <c r="F5" s="55" t="s">
        <v>9</v>
      </c>
      <c r="G5" s="27">
        <v>830</v>
      </c>
      <c r="H5" s="24">
        <f t="shared" si="0"/>
        <v>2085</v>
      </c>
      <c r="I5" s="27">
        <v>1077</v>
      </c>
      <c r="J5" s="28">
        <v>1008</v>
      </c>
      <c r="K5" s="55" t="s">
        <v>10</v>
      </c>
      <c r="L5" s="27">
        <v>489</v>
      </c>
      <c r="M5" s="24">
        <f t="shared" si="1"/>
        <v>1035</v>
      </c>
      <c r="N5" s="27">
        <v>533</v>
      </c>
      <c r="O5" s="29">
        <v>502</v>
      </c>
      <c r="P5" s="10"/>
      <c r="Q5" s="10"/>
    </row>
    <row r="6" spans="1:15" ht="17.25" customHeight="1">
      <c r="A6" s="9" t="s">
        <v>11</v>
      </c>
      <c r="B6" s="27">
        <v>1267</v>
      </c>
      <c r="C6" s="23">
        <f>D6+E6</f>
        <v>1766</v>
      </c>
      <c r="D6" s="27">
        <v>842</v>
      </c>
      <c r="E6" s="30">
        <v>924</v>
      </c>
      <c r="F6" s="56" t="s">
        <v>12</v>
      </c>
      <c r="G6" s="27">
        <v>588</v>
      </c>
      <c r="H6" s="24">
        <f t="shared" si="0"/>
        <v>1482</v>
      </c>
      <c r="I6" s="27">
        <v>744</v>
      </c>
      <c r="J6" s="28">
        <v>738</v>
      </c>
      <c r="K6" s="55" t="s">
        <v>9</v>
      </c>
      <c r="L6" s="27">
        <v>826</v>
      </c>
      <c r="M6" s="24">
        <f t="shared" si="1"/>
        <v>1776</v>
      </c>
      <c r="N6" s="27">
        <v>926</v>
      </c>
      <c r="O6" s="29">
        <v>850</v>
      </c>
    </row>
    <row r="7" spans="1:15" ht="17.25" customHeight="1">
      <c r="A7" s="11"/>
      <c r="B7" s="31"/>
      <c r="C7" s="32"/>
      <c r="D7" s="22"/>
      <c r="E7" s="33"/>
      <c r="F7" s="57" t="s">
        <v>13</v>
      </c>
      <c r="G7" s="34">
        <v>246</v>
      </c>
      <c r="H7" s="24">
        <f t="shared" si="0"/>
        <v>366</v>
      </c>
      <c r="I7" s="27">
        <v>265</v>
      </c>
      <c r="J7" s="28">
        <v>101</v>
      </c>
      <c r="K7" s="55" t="s">
        <v>12</v>
      </c>
      <c r="L7" s="27">
        <v>1516</v>
      </c>
      <c r="M7" s="24">
        <f t="shared" si="1"/>
        <v>3731</v>
      </c>
      <c r="N7" s="27">
        <v>1924</v>
      </c>
      <c r="O7" s="29">
        <v>1807</v>
      </c>
    </row>
    <row r="8" spans="1:15" ht="17.25" customHeight="1">
      <c r="A8" s="12"/>
      <c r="B8" s="35"/>
      <c r="C8" s="36"/>
      <c r="D8" s="35"/>
      <c r="E8" s="37"/>
      <c r="F8" s="57" t="s">
        <v>14</v>
      </c>
      <c r="G8" s="34">
        <v>76</v>
      </c>
      <c r="H8" s="24">
        <f t="shared" si="0"/>
        <v>76</v>
      </c>
      <c r="I8" s="27">
        <v>24</v>
      </c>
      <c r="J8" s="28">
        <v>52</v>
      </c>
      <c r="K8" s="55" t="s">
        <v>15</v>
      </c>
      <c r="L8" s="27">
        <v>562</v>
      </c>
      <c r="M8" s="24">
        <f t="shared" si="1"/>
        <v>1514</v>
      </c>
      <c r="N8" s="27">
        <v>780</v>
      </c>
      <c r="O8" s="29">
        <v>734</v>
      </c>
    </row>
    <row r="9" spans="1:15" ht="17.25" customHeight="1">
      <c r="A9" s="13"/>
      <c r="B9" s="38"/>
      <c r="C9" s="39"/>
      <c r="D9" s="38"/>
      <c r="E9" s="40"/>
      <c r="F9" s="57" t="s">
        <v>16</v>
      </c>
      <c r="G9" s="34">
        <v>44</v>
      </c>
      <c r="H9" s="24">
        <f t="shared" si="0"/>
        <v>68</v>
      </c>
      <c r="I9" s="27">
        <v>38</v>
      </c>
      <c r="J9" s="28">
        <v>30</v>
      </c>
      <c r="K9" s="55" t="s">
        <v>17</v>
      </c>
      <c r="L9" s="27">
        <v>271</v>
      </c>
      <c r="M9" s="24">
        <f t="shared" si="1"/>
        <v>660</v>
      </c>
      <c r="N9" s="27">
        <v>342</v>
      </c>
      <c r="O9" s="29">
        <v>318</v>
      </c>
    </row>
    <row r="10" spans="1:15" ht="17.25" customHeight="1">
      <c r="A10" s="51" t="s">
        <v>71</v>
      </c>
      <c r="B10" s="41">
        <v>2477</v>
      </c>
      <c r="C10" s="23">
        <f aca="true" t="shared" si="2" ref="C10:C31">D10+E10</f>
        <v>5745</v>
      </c>
      <c r="D10" s="41">
        <v>2982</v>
      </c>
      <c r="E10" s="42">
        <v>2763</v>
      </c>
      <c r="F10" s="54" t="s">
        <v>18</v>
      </c>
      <c r="G10" s="27">
        <v>4</v>
      </c>
      <c r="H10" s="24">
        <f t="shared" si="0"/>
        <v>12</v>
      </c>
      <c r="I10" s="27">
        <v>5</v>
      </c>
      <c r="J10" s="28">
        <v>7</v>
      </c>
      <c r="K10" s="55" t="s">
        <v>19</v>
      </c>
      <c r="L10" s="27">
        <v>527</v>
      </c>
      <c r="M10" s="24">
        <f t="shared" si="1"/>
        <v>1211</v>
      </c>
      <c r="N10" s="27">
        <v>632</v>
      </c>
      <c r="O10" s="29">
        <v>579</v>
      </c>
    </row>
    <row r="11" spans="1:15" ht="17.25" customHeight="1">
      <c r="A11" s="52" t="s">
        <v>20</v>
      </c>
      <c r="B11" s="43">
        <v>2088</v>
      </c>
      <c r="C11" s="23">
        <f t="shared" si="2"/>
        <v>4222</v>
      </c>
      <c r="D11" s="43">
        <v>2198</v>
      </c>
      <c r="E11" s="44">
        <v>2024</v>
      </c>
      <c r="F11" s="55" t="s">
        <v>21</v>
      </c>
      <c r="G11" s="27">
        <v>5</v>
      </c>
      <c r="H11" s="24">
        <f t="shared" si="0"/>
        <v>15</v>
      </c>
      <c r="I11" s="27">
        <v>11</v>
      </c>
      <c r="J11" s="28">
        <v>4</v>
      </c>
      <c r="K11" s="55" t="s">
        <v>22</v>
      </c>
      <c r="L11" s="27">
        <v>296</v>
      </c>
      <c r="M11" s="24">
        <f t="shared" si="1"/>
        <v>681</v>
      </c>
      <c r="N11" s="27">
        <v>349</v>
      </c>
      <c r="O11" s="29">
        <v>332</v>
      </c>
    </row>
    <row r="12" spans="1:15" ht="17.25" customHeight="1">
      <c r="A12" s="52" t="s">
        <v>23</v>
      </c>
      <c r="B12" s="43">
        <v>539</v>
      </c>
      <c r="C12" s="23">
        <f t="shared" si="2"/>
        <v>1219</v>
      </c>
      <c r="D12" s="43">
        <v>625</v>
      </c>
      <c r="E12" s="44">
        <v>594</v>
      </c>
      <c r="F12" s="55" t="s">
        <v>24</v>
      </c>
      <c r="G12" s="27">
        <v>1060</v>
      </c>
      <c r="H12" s="24">
        <f t="shared" si="0"/>
        <v>1060</v>
      </c>
      <c r="I12" s="27">
        <v>893</v>
      </c>
      <c r="J12" s="28">
        <v>167</v>
      </c>
      <c r="K12" s="55" t="s">
        <v>19</v>
      </c>
      <c r="L12" s="27">
        <v>398</v>
      </c>
      <c r="M12" s="24">
        <f t="shared" si="1"/>
        <v>1004</v>
      </c>
      <c r="N12" s="27">
        <v>482</v>
      </c>
      <c r="O12" s="29">
        <v>522</v>
      </c>
    </row>
    <row r="13" spans="1:15" ht="17.25" customHeight="1">
      <c r="A13" s="52" t="s">
        <v>25</v>
      </c>
      <c r="B13" s="43">
        <v>708</v>
      </c>
      <c r="C13" s="23">
        <f t="shared" si="2"/>
        <v>1416</v>
      </c>
      <c r="D13" s="43">
        <v>746</v>
      </c>
      <c r="E13" s="44">
        <v>670</v>
      </c>
      <c r="F13" s="55" t="s">
        <v>26</v>
      </c>
      <c r="G13" s="27">
        <v>289</v>
      </c>
      <c r="H13" s="24">
        <f t="shared" si="0"/>
        <v>754</v>
      </c>
      <c r="I13" s="27">
        <v>366</v>
      </c>
      <c r="J13" s="28">
        <v>388</v>
      </c>
      <c r="K13" s="55" t="s">
        <v>27</v>
      </c>
      <c r="L13" s="27">
        <v>194</v>
      </c>
      <c r="M13" s="24">
        <f t="shared" si="1"/>
        <v>423</v>
      </c>
      <c r="N13" s="27">
        <v>227</v>
      </c>
      <c r="O13" s="29">
        <v>196</v>
      </c>
    </row>
    <row r="14" spans="1:15" ht="17.25" customHeight="1">
      <c r="A14" s="52" t="s">
        <v>28</v>
      </c>
      <c r="B14" s="43">
        <v>794</v>
      </c>
      <c r="C14" s="23">
        <f t="shared" si="2"/>
        <v>1561</v>
      </c>
      <c r="D14" s="43">
        <v>793</v>
      </c>
      <c r="E14" s="44">
        <v>768</v>
      </c>
      <c r="F14" s="55" t="s">
        <v>29</v>
      </c>
      <c r="G14" s="27">
        <v>478</v>
      </c>
      <c r="H14" s="24">
        <f t="shared" si="0"/>
        <v>981</v>
      </c>
      <c r="I14" s="27">
        <v>503</v>
      </c>
      <c r="J14" s="28">
        <v>478</v>
      </c>
      <c r="K14" s="55" t="s">
        <v>19</v>
      </c>
      <c r="L14" s="27">
        <v>151</v>
      </c>
      <c r="M14" s="24">
        <f t="shared" si="1"/>
        <v>297</v>
      </c>
      <c r="N14" s="27">
        <v>155</v>
      </c>
      <c r="O14" s="29">
        <v>142</v>
      </c>
    </row>
    <row r="15" spans="1:15" ht="17.25" customHeight="1">
      <c r="A15" s="52" t="s">
        <v>30</v>
      </c>
      <c r="B15" s="43">
        <v>802</v>
      </c>
      <c r="C15" s="23">
        <f t="shared" si="2"/>
        <v>1804</v>
      </c>
      <c r="D15" s="43">
        <v>944</v>
      </c>
      <c r="E15" s="44">
        <v>860</v>
      </c>
      <c r="F15" s="55" t="s">
        <v>31</v>
      </c>
      <c r="G15" s="27">
        <v>529</v>
      </c>
      <c r="H15" s="24">
        <f t="shared" si="0"/>
        <v>1116</v>
      </c>
      <c r="I15" s="27">
        <v>597</v>
      </c>
      <c r="J15" s="28">
        <v>519</v>
      </c>
      <c r="K15" s="55" t="s">
        <v>32</v>
      </c>
      <c r="L15" s="27">
        <v>319</v>
      </c>
      <c r="M15" s="24">
        <f t="shared" si="1"/>
        <v>750</v>
      </c>
      <c r="N15" s="27">
        <v>386</v>
      </c>
      <c r="O15" s="29">
        <v>364</v>
      </c>
    </row>
    <row r="16" spans="1:15" ht="17.25" customHeight="1">
      <c r="A16" s="52" t="s">
        <v>28</v>
      </c>
      <c r="B16" s="43">
        <v>788</v>
      </c>
      <c r="C16" s="23">
        <f t="shared" si="2"/>
        <v>1751</v>
      </c>
      <c r="D16" s="43">
        <v>930</v>
      </c>
      <c r="E16" s="44">
        <v>821</v>
      </c>
      <c r="F16" s="55" t="s">
        <v>33</v>
      </c>
      <c r="G16" s="27">
        <v>505</v>
      </c>
      <c r="H16" s="24">
        <f t="shared" si="0"/>
        <v>1125</v>
      </c>
      <c r="I16" s="27">
        <v>584</v>
      </c>
      <c r="J16" s="28">
        <v>541</v>
      </c>
      <c r="K16" s="55" t="s">
        <v>34</v>
      </c>
      <c r="L16" s="27">
        <v>380</v>
      </c>
      <c r="M16" s="24">
        <f t="shared" si="1"/>
        <v>1002</v>
      </c>
      <c r="N16" s="27">
        <v>501</v>
      </c>
      <c r="O16" s="29">
        <v>501</v>
      </c>
    </row>
    <row r="17" spans="1:15" ht="17.25" customHeight="1">
      <c r="A17" s="52" t="s">
        <v>35</v>
      </c>
      <c r="B17" s="43">
        <v>942</v>
      </c>
      <c r="C17" s="23">
        <f t="shared" si="2"/>
        <v>2470</v>
      </c>
      <c r="D17" s="43">
        <v>1224</v>
      </c>
      <c r="E17" s="44">
        <v>1246</v>
      </c>
      <c r="F17" s="55" t="s">
        <v>29</v>
      </c>
      <c r="G17" s="27">
        <v>214</v>
      </c>
      <c r="H17" s="24">
        <f t="shared" si="0"/>
        <v>443</v>
      </c>
      <c r="I17" s="27">
        <v>225</v>
      </c>
      <c r="J17" s="28">
        <v>218</v>
      </c>
      <c r="K17" s="55" t="s">
        <v>36</v>
      </c>
      <c r="L17" s="27">
        <v>15</v>
      </c>
      <c r="M17" s="24">
        <f t="shared" si="1"/>
        <v>46</v>
      </c>
      <c r="N17" s="27">
        <v>22</v>
      </c>
      <c r="O17" s="29">
        <v>24</v>
      </c>
    </row>
    <row r="18" spans="1:15" ht="17.25" customHeight="1">
      <c r="A18" s="52" t="s">
        <v>37</v>
      </c>
      <c r="B18" s="43">
        <v>221</v>
      </c>
      <c r="C18" s="23">
        <f t="shared" si="2"/>
        <v>434</v>
      </c>
      <c r="D18" s="43">
        <v>239</v>
      </c>
      <c r="E18" s="44">
        <v>195</v>
      </c>
      <c r="F18" s="55" t="s">
        <v>38</v>
      </c>
      <c r="G18" s="27">
        <v>1250</v>
      </c>
      <c r="H18" s="24">
        <f t="shared" si="0"/>
        <v>2689</v>
      </c>
      <c r="I18" s="27">
        <v>1459</v>
      </c>
      <c r="J18" s="28">
        <v>1230</v>
      </c>
      <c r="K18" s="59" t="s">
        <v>39</v>
      </c>
      <c r="L18" s="27">
        <v>1220</v>
      </c>
      <c r="M18" s="24">
        <f t="shared" si="1"/>
        <v>2304</v>
      </c>
      <c r="N18" s="27">
        <v>1199</v>
      </c>
      <c r="O18" s="29">
        <v>1105</v>
      </c>
    </row>
    <row r="19" spans="1:15" ht="17.25" customHeight="1">
      <c r="A19" s="52" t="s">
        <v>40</v>
      </c>
      <c r="B19" s="43">
        <v>671</v>
      </c>
      <c r="C19" s="23">
        <f t="shared" si="2"/>
        <v>1508</v>
      </c>
      <c r="D19" s="43">
        <v>819</v>
      </c>
      <c r="E19" s="44">
        <v>689</v>
      </c>
      <c r="F19" s="55" t="s">
        <v>19</v>
      </c>
      <c r="G19" s="27">
        <v>1543</v>
      </c>
      <c r="H19" s="24">
        <f t="shared" si="0"/>
        <v>3777</v>
      </c>
      <c r="I19" s="27">
        <v>1868</v>
      </c>
      <c r="J19" s="28">
        <v>1909</v>
      </c>
      <c r="K19" s="59" t="s">
        <v>41</v>
      </c>
      <c r="L19" s="27">
        <v>718</v>
      </c>
      <c r="M19" s="24">
        <f t="shared" si="1"/>
        <v>1578</v>
      </c>
      <c r="N19" s="27">
        <v>820</v>
      </c>
      <c r="O19" s="29">
        <v>758</v>
      </c>
    </row>
    <row r="20" spans="1:15" ht="17.25" customHeight="1">
      <c r="A20" s="52" t="s">
        <v>42</v>
      </c>
      <c r="B20" s="43">
        <v>749</v>
      </c>
      <c r="C20" s="23">
        <f t="shared" si="2"/>
        <v>1686</v>
      </c>
      <c r="D20" s="43">
        <v>891</v>
      </c>
      <c r="E20" s="44">
        <v>795</v>
      </c>
      <c r="F20" s="55" t="s">
        <v>32</v>
      </c>
      <c r="G20" s="27">
        <v>1502</v>
      </c>
      <c r="H20" s="24">
        <f t="shared" si="0"/>
        <v>3581</v>
      </c>
      <c r="I20" s="27">
        <v>1792</v>
      </c>
      <c r="J20" s="28">
        <v>1789</v>
      </c>
      <c r="K20" s="59" t="s">
        <v>43</v>
      </c>
      <c r="L20" s="27">
        <v>767</v>
      </c>
      <c r="M20" s="24">
        <f t="shared" si="1"/>
        <v>1773</v>
      </c>
      <c r="N20" s="27">
        <v>915</v>
      </c>
      <c r="O20" s="29">
        <v>858</v>
      </c>
    </row>
    <row r="21" spans="1:15" ht="17.25" customHeight="1">
      <c r="A21" s="52" t="s">
        <v>28</v>
      </c>
      <c r="B21" s="43">
        <v>1106</v>
      </c>
      <c r="C21" s="23">
        <f t="shared" si="2"/>
        <v>2939</v>
      </c>
      <c r="D21" s="43">
        <v>1484</v>
      </c>
      <c r="E21" s="44">
        <v>1455</v>
      </c>
      <c r="F21" s="54" t="s">
        <v>34</v>
      </c>
      <c r="G21" s="27">
        <v>573</v>
      </c>
      <c r="H21" s="24">
        <f t="shared" si="0"/>
        <v>1256</v>
      </c>
      <c r="I21" s="27">
        <v>643</v>
      </c>
      <c r="J21" s="28">
        <v>613</v>
      </c>
      <c r="K21" s="59" t="s">
        <v>44</v>
      </c>
      <c r="L21" s="27">
        <v>677</v>
      </c>
      <c r="M21" s="24">
        <f t="shared" si="1"/>
        <v>1594</v>
      </c>
      <c r="N21" s="27">
        <v>825</v>
      </c>
      <c r="O21" s="29">
        <v>769</v>
      </c>
    </row>
    <row r="22" spans="1:15" ht="17.25" customHeight="1">
      <c r="A22" s="52" t="s">
        <v>35</v>
      </c>
      <c r="B22" s="43">
        <v>452</v>
      </c>
      <c r="C22" s="23">
        <f t="shared" si="2"/>
        <v>1130</v>
      </c>
      <c r="D22" s="43">
        <v>557</v>
      </c>
      <c r="E22" s="44">
        <v>573</v>
      </c>
      <c r="F22" s="55" t="s">
        <v>10</v>
      </c>
      <c r="G22" s="27">
        <v>783</v>
      </c>
      <c r="H22" s="24">
        <f t="shared" si="0"/>
        <v>2044</v>
      </c>
      <c r="I22" s="27">
        <v>1049</v>
      </c>
      <c r="J22" s="28">
        <v>995</v>
      </c>
      <c r="K22" s="55" t="s">
        <v>45</v>
      </c>
      <c r="L22" s="27">
        <v>5</v>
      </c>
      <c r="M22" s="24">
        <f t="shared" si="1"/>
        <v>18</v>
      </c>
      <c r="N22" s="27">
        <v>10</v>
      </c>
      <c r="O22" s="29">
        <v>8</v>
      </c>
    </row>
    <row r="23" spans="1:15" ht="17.25" customHeight="1">
      <c r="A23" s="52" t="s">
        <v>46</v>
      </c>
      <c r="B23" s="43">
        <v>1078</v>
      </c>
      <c r="C23" s="23">
        <f t="shared" si="2"/>
        <v>2773</v>
      </c>
      <c r="D23" s="43">
        <v>1437</v>
      </c>
      <c r="E23" s="44">
        <v>1336</v>
      </c>
      <c r="F23" s="55" t="s">
        <v>47</v>
      </c>
      <c r="G23" s="27">
        <v>217</v>
      </c>
      <c r="H23" s="24">
        <f t="shared" si="0"/>
        <v>554</v>
      </c>
      <c r="I23" s="27">
        <v>277</v>
      </c>
      <c r="J23" s="28">
        <v>277</v>
      </c>
      <c r="K23" s="55" t="s">
        <v>48</v>
      </c>
      <c r="L23" s="27">
        <v>336</v>
      </c>
      <c r="M23" s="24">
        <f t="shared" si="1"/>
        <v>749</v>
      </c>
      <c r="N23" s="27">
        <v>417</v>
      </c>
      <c r="O23" s="29">
        <v>332</v>
      </c>
    </row>
    <row r="24" spans="1:15" ht="17.25" customHeight="1">
      <c r="A24" s="52" t="s">
        <v>28</v>
      </c>
      <c r="B24" s="43">
        <v>1168</v>
      </c>
      <c r="C24" s="23">
        <f t="shared" si="2"/>
        <v>2781</v>
      </c>
      <c r="D24" s="43">
        <v>1474</v>
      </c>
      <c r="E24" s="44">
        <v>1307</v>
      </c>
      <c r="F24" s="55" t="s">
        <v>19</v>
      </c>
      <c r="G24" s="27">
        <v>386</v>
      </c>
      <c r="H24" s="24">
        <f t="shared" si="0"/>
        <v>1039</v>
      </c>
      <c r="I24" s="27">
        <v>543</v>
      </c>
      <c r="J24" s="28">
        <v>496</v>
      </c>
      <c r="K24" s="55" t="s">
        <v>19</v>
      </c>
      <c r="L24" s="27">
        <v>962</v>
      </c>
      <c r="M24" s="24">
        <f t="shared" si="1"/>
        <v>2380</v>
      </c>
      <c r="N24" s="27">
        <v>1216</v>
      </c>
      <c r="O24" s="29">
        <v>1164</v>
      </c>
    </row>
    <row r="25" spans="1:15" ht="17.25" customHeight="1">
      <c r="A25" s="52" t="s">
        <v>35</v>
      </c>
      <c r="B25" s="43">
        <v>186</v>
      </c>
      <c r="C25" s="23">
        <f t="shared" si="2"/>
        <v>508</v>
      </c>
      <c r="D25" s="43">
        <v>268</v>
      </c>
      <c r="E25" s="44">
        <v>240</v>
      </c>
      <c r="F25" s="55" t="s">
        <v>32</v>
      </c>
      <c r="G25" s="27">
        <v>1092</v>
      </c>
      <c r="H25" s="24">
        <f t="shared" si="0"/>
        <v>2593</v>
      </c>
      <c r="I25" s="27">
        <v>1376</v>
      </c>
      <c r="J25" s="28">
        <v>1217</v>
      </c>
      <c r="K25" s="55" t="s">
        <v>32</v>
      </c>
      <c r="L25" s="27">
        <v>968</v>
      </c>
      <c r="M25" s="24">
        <f t="shared" si="1"/>
        <v>2594</v>
      </c>
      <c r="N25" s="27">
        <v>1327</v>
      </c>
      <c r="O25" s="29">
        <v>1267</v>
      </c>
    </row>
    <row r="26" spans="1:15" ht="17.25" customHeight="1">
      <c r="A26" s="52" t="s">
        <v>37</v>
      </c>
      <c r="B26" s="43">
        <v>1354</v>
      </c>
      <c r="C26" s="23">
        <f t="shared" si="2"/>
        <v>3704</v>
      </c>
      <c r="D26" s="43">
        <v>1876</v>
      </c>
      <c r="E26" s="44">
        <v>1828</v>
      </c>
      <c r="F26" s="55" t="s">
        <v>49</v>
      </c>
      <c r="G26" s="27">
        <v>788</v>
      </c>
      <c r="H26" s="24">
        <f t="shared" si="0"/>
        <v>1826</v>
      </c>
      <c r="I26" s="27">
        <v>948</v>
      </c>
      <c r="J26" s="28">
        <v>878</v>
      </c>
      <c r="K26" s="55" t="s">
        <v>34</v>
      </c>
      <c r="L26" s="27">
        <v>653</v>
      </c>
      <c r="M26" s="24">
        <f t="shared" si="1"/>
        <v>1841</v>
      </c>
      <c r="N26" s="27">
        <v>956</v>
      </c>
      <c r="O26" s="29">
        <v>885</v>
      </c>
    </row>
    <row r="27" spans="1:15" ht="17.25" customHeight="1">
      <c r="A27" s="52" t="s">
        <v>40</v>
      </c>
      <c r="B27" s="43">
        <v>263</v>
      </c>
      <c r="C27" s="23">
        <f t="shared" si="2"/>
        <v>680</v>
      </c>
      <c r="D27" s="43">
        <v>350</v>
      </c>
      <c r="E27" s="44">
        <v>330</v>
      </c>
      <c r="F27" s="55" t="s">
        <v>29</v>
      </c>
      <c r="G27" s="27">
        <v>392</v>
      </c>
      <c r="H27" s="24">
        <f t="shared" si="0"/>
        <v>915</v>
      </c>
      <c r="I27" s="27">
        <v>483</v>
      </c>
      <c r="J27" s="28">
        <v>432</v>
      </c>
      <c r="K27" s="55" t="s">
        <v>50</v>
      </c>
      <c r="L27" s="27">
        <v>0</v>
      </c>
      <c r="M27" s="24">
        <f t="shared" si="1"/>
        <v>0</v>
      </c>
      <c r="N27" s="27">
        <v>0</v>
      </c>
      <c r="O27" s="29">
        <v>0</v>
      </c>
    </row>
    <row r="28" spans="1:15" ht="17.25" customHeight="1">
      <c r="A28" s="52" t="s">
        <v>51</v>
      </c>
      <c r="B28" s="43">
        <v>300</v>
      </c>
      <c r="C28" s="23">
        <f t="shared" si="2"/>
        <v>709</v>
      </c>
      <c r="D28" s="43">
        <v>381</v>
      </c>
      <c r="E28" s="44">
        <v>328</v>
      </c>
      <c r="F28" s="55" t="s">
        <v>31</v>
      </c>
      <c r="G28" s="27">
        <v>1251</v>
      </c>
      <c r="H28" s="24">
        <f t="shared" si="0"/>
        <v>3537</v>
      </c>
      <c r="I28" s="27">
        <v>1822</v>
      </c>
      <c r="J28" s="28">
        <v>1715</v>
      </c>
      <c r="K28" s="55" t="s">
        <v>52</v>
      </c>
      <c r="L28" s="27">
        <v>468</v>
      </c>
      <c r="M28" s="24">
        <f t="shared" si="1"/>
        <v>1218</v>
      </c>
      <c r="N28" s="27">
        <v>637</v>
      </c>
      <c r="O28" s="29">
        <v>581</v>
      </c>
    </row>
    <row r="29" spans="1:15" ht="17.25" customHeight="1">
      <c r="A29" s="52" t="s">
        <v>28</v>
      </c>
      <c r="B29" s="43">
        <v>644</v>
      </c>
      <c r="C29" s="23">
        <f t="shared" si="2"/>
        <v>1556</v>
      </c>
      <c r="D29" s="43">
        <v>804</v>
      </c>
      <c r="E29" s="44">
        <v>752</v>
      </c>
      <c r="F29" s="55" t="s">
        <v>53</v>
      </c>
      <c r="G29" s="27">
        <v>726</v>
      </c>
      <c r="H29" s="24">
        <f t="shared" si="0"/>
        <v>1687</v>
      </c>
      <c r="I29" s="27">
        <v>872</v>
      </c>
      <c r="J29" s="28">
        <v>815</v>
      </c>
      <c r="K29" s="56" t="s">
        <v>19</v>
      </c>
      <c r="L29" s="27">
        <v>478</v>
      </c>
      <c r="M29" s="24">
        <f t="shared" si="1"/>
        <v>1373</v>
      </c>
      <c r="N29" s="27">
        <v>679</v>
      </c>
      <c r="O29" s="29">
        <v>694</v>
      </c>
    </row>
    <row r="30" spans="1:15" ht="17.25" customHeight="1">
      <c r="A30" s="52" t="s">
        <v>35</v>
      </c>
      <c r="B30" s="43">
        <v>533</v>
      </c>
      <c r="C30" s="23">
        <f t="shared" si="2"/>
        <v>1410</v>
      </c>
      <c r="D30" s="43">
        <v>723</v>
      </c>
      <c r="E30" s="44">
        <v>687</v>
      </c>
      <c r="F30" s="55" t="s">
        <v>19</v>
      </c>
      <c r="G30" s="27">
        <v>600</v>
      </c>
      <c r="H30" s="24">
        <f t="shared" si="0"/>
        <v>1573</v>
      </c>
      <c r="I30" s="27">
        <v>796</v>
      </c>
      <c r="J30" s="28">
        <v>777</v>
      </c>
      <c r="K30" s="59" t="s">
        <v>54</v>
      </c>
      <c r="L30" s="27">
        <v>531</v>
      </c>
      <c r="M30" s="24">
        <f t="shared" si="1"/>
        <v>1410</v>
      </c>
      <c r="N30" s="27">
        <v>783</v>
      </c>
      <c r="O30" s="29">
        <v>627</v>
      </c>
    </row>
    <row r="31" spans="1:15" ht="17.25" customHeight="1" thickBot="1">
      <c r="A31" s="53" t="s">
        <v>37</v>
      </c>
      <c r="B31" s="45">
        <v>326</v>
      </c>
      <c r="C31" s="50">
        <f t="shared" si="2"/>
        <v>710</v>
      </c>
      <c r="D31" s="45">
        <v>368</v>
      </c>
      <c r="E31" s="46">
        <v>342</v>
      </c>
      <c r="F31" s="58" t="s">
        <v>32</v>
      </c>
      <c r="G31" s="47">
        <v>618</v>
      </c>
      <c r="H31" s="47">
        <f t="shared" si="0"/>
        <v>1584</v>
      </c>
      <c r="I31" s="47">
        <v>844</v>
      </c>
      <c r="J31" s="48">
        <v>740</v>
      </c>
      <c r="K31" s="60" t="s">
        <v>55</v>
      </c>
      <c r="L31" s="47">
        <v>114</v>
      </c>
      <c r="M31" s="47">
        <f t="shared" si="1"/>
        <v>341</v>
      </c>
      <c r="N31" s="47">
        <v>184</v>
      </c>
      <c r="O31" s="49">
        <v>157</v>
      </c>
    </row>
    <row r="32" spans="1:15" ht="17.25" customHeight="1">
      <c r="A32" s="14"/>
      <c r="B32" s="18"/>
      <c r="C32" s="18"/>
      <c r="D32" s="18"/>
      <c r="E32" s="18"/>
      <c r="F32" s="14"/>
      <c r="G32" s="18"/>
      <c r="H32" s="18"/>
      <c r="I32" s="18"/>
      <c r="J32" s="18"/>
      <c r="K32" s="14"/>
      <c r="L32" s="14"/>
      <c r="M32" s="14"/>
      <c r="N32" s="14"/>
      <c r="O32" s="14"/>
    </row>
    <row r="33" spans="1:15" ht="16.5" customHeight="1">
      <c r="A33" s="62" t="s">
        <v>56</v>
      </c>
      <c r="B33" s="64" t="s">
        <v>57</v>
      </c>
      <c r="C33" s="65"/>
      <c r="D33" s="65"/>
      <c r="E33" s="66"/>
      <c r="F33" s="14"/>
      <c r="G33" s="64" t="s">
        <v>58</v>
      </c>
      <c r="H33" s="67"/>
      <c r="I33" s="68" t="s">
        <v>59</v>
      </c>
      <c r="J33" s="66"/>
      <c r="K33" s="14"/>
      <c r="L33" s="15" t="s">
        <v>60</v>
      </c>
      <c r="M33" s="15" t="s">
        <v>61</v>
      </c>
      <c r="N33" s="15" t="s">
        <v>62</v>
      </c>
      <c r="O33" s="14"/>
    </row>
    <row r="34" spans="1:15" ht="17.25" customHeight="1">
      <c r="A34" s="63"/>
      <c r="B34" s="17" t="s">
        <v>1</v>
      </c>
      <c r="C34" s="19" t="s">
        <v>63</v>
      </c>
      <c r="D34" s="19" t="s">
        <v>3</v>
      </c>
      <c r="E34" s="19" t="s">
        <v>4</v>
      </c>
      <c r="F34" s="14"/>
      <c r="G34" s="19" t="s">
        <v>64</v>
      </c>
      <c r="H34" s="20" t="s">
        <v>65</v>
      </c>
      <c r="I34" s="21" t="s">
        <v>66</v>
      </c>
      <c r="J34" s="19" t="s">
        <v>67</v>
      </c>
      <c r="K34" s="14"/>
      <c r="L34" s="15">
        <v>139</v>
      </c>
      <c r="M34" s="15">
        <v>23</v>
      </c>
      <c r="N34" s="15">
        <v>2</v>
      </c>
      <c r="O34" s="14"/>
    </row>
    <row r="35" spans="1:15" ht="17.25" customHeight="1">
      <c r="A35" s="15" t="s">
        <v>70</v>
      </c>
      <c r="B35" s="19">
        <v>51</v>
      </c>
      <c r="C35" s="19">
        <f>D35+E35</f>
        <v>207</v>
      </c>
      <c r="D35" s="19">
        <v>90</v>
      </c>
      <c r="E35" s="19">
        <v>117</v>
      </c>
      <c r="F35" s="14"/>
      <c r="G35" s="19">
        <v>134</v>
      </c>
      <c r="H35" s="20">
        <v>39</v>
      </c>
      <c r="I35" s="21">
        <v>745</v>
      </c>
      <c r="J35" s="19">
        <v>633</v>
      </c>
      <c r="K35" s="14"/>
      <c r="L35" s="16" t="s">
        <v>68</v>
      </c>
      <c r="M35" s="16"/>
      <c r="N35" s="14"/>
      <c r="O35" s="14"/>
    </row>
    <row r="36" spans="1:15" ht="17.25" customHeight="1">
      <c r="A36" s="14"/>
      <c r="B36" s="14"/>
      <c r="C36" s="14"/>
      <c r="D36" s="14"/>
      <c r="E36" s="14"/>
      <c r="F36" s="14"/>
      <c r="G36" s="19" t="s">
        <v>69</v>
      </c>
      <c r="H36" s="20">
        <f>G35-H35</f>
        <v>95</v>
      </c>
      <c r="I36" s="21" t="s">
        <v>69</v>
      </c>
      <c r="J36" s="17">
        <f>I35-J35</f>
        <v>112</v>
      </c>
      <c r="L36" s="14"/>
      <c r="M36" s="14"/>
      <c r="N36" s="14"/>
      <c r="O36" s="14"/>
    </row>
    <row r="37" ht="15" customHeight="1"/>
    <row r="39" ht="15" customHeight="1"/>
    <row r="40" ht="15" customHeight="1"/>
    <row r="41" ht="15" customHeight="1"/>
  </sheetData>
  <mergeCells count="5">
    <mergeCell ref="A1:O1"/>
    <mergeCell ref="A33:A34"/>
    <mergeCell ref="B33:E33"/>
    <mergeCell ref="G33:H33"/>
    <mergeCell ref="I33:J33"/>
  </mergeCells>
  <printOptions/>
  <pageMargins left="0.7874015748031497" right="0.7874015748031497" top="0.5905511811023623" bottom="0.5905511811023623" header="0.5905511811023623" footer="0.984251968503937"/>
  <pageSetup horizontalDpi="300" verticalDpi="300" orientation="landscape" paperSize="9" scale="85" r:id="rId1"/>
  <headerFooter alignWithMargins="0">
    <oddHeader>&amp;C&amp;20朝霞市町(丁)･大字別世帯､人口一覧表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埼玉県朝霞市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企画課</dc:creator>
  <cp:keywords/>
  <dc:description/>
  <cp:lastModifiedBy>朝霞市</cp:lastModifiedBy>
  <cp:lastPrinted>2004-01-13T05:01:11Z</cp:lastPrinted>
  <dcterms:created xsi:type="dcterms:W3CDTF">1999-04-14T02:17:46Z</dcterms:created>
  <dcterms:modified xsi:type="dcterms:W3CDTF">2004-02-05T00:27:18Z</dcterms:modified>
  <cp:category/>
  <cp:version/>
  <cp:contentType/>
  <cp:contentStatus/>
</cp:coreProperties>
</file>