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0350" windowHeight="8340" tabRatio="701" activeTab="0"/>
  </bookViews>
  <sheets>
    <sheet name="H22.04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<sst xmlns="http://schemas.openxmlformats.org/spreadsheetml/2006/main" count="116" uniqueCount="78">
  <si>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</si>
  <si>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</si>
  <si>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</si>
  <si>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</si>
  <si>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</si>
  <si>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</si>
  <si>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</si>
  <si>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</si>
  <si>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</si>
  <si>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</si>
  <si>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</si>
  <si>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</si>
  <si>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</si>
  <si>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</si>
  <si>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</si>
  <si>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</si>
  <si>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</si>
  <si>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</si>
  <si>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</si>
  <si>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</si>
  <si>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</si>
  <si>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</si>
  <si>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</si>
  <si>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</si>
  <si>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</si>
  <si>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</si>
  <si>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</si>
  <si>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</si>
  <si>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</si>
  <si>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</si>
  <si>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</si>
  <si>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</si>
  <si>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</si>
  <si>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</si>
  <si>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</si>
  <si>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</si>
  <si>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</si>
  <si>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</si>
  <si>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</si>
  <si>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</si>
  <si>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</si>
  <si>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</si>
  <si>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</si>
  <si>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</si>
  <si>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</si>
  <si>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</si>
  <si>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</si>
  <si>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</si>
  <si>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</si>
  <si>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</si>
  <si>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</si>
  <si>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</si>
  <si>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</si>
  <si>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</si>
  <si>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</si>
  <si>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</si>
  <si>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</si>
  <si>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</si>
  <si>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</si>
  <si>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</si>
  <si>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</si>
  <si>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</si>
  <si>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</si>
  <si>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</si>
  <si>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</si>
  <si>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</si>
  <si>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</si>
  <si>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</si>
  <si>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</si>
  <si>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</si>
  <si>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</si>
  <si>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</si>
  <si>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</si>
  <si>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</si>
  <si>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</si>
  <si>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</si>
  <si>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</si>
  <si>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平成２２年４月１日現在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</si>
</sst>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6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179" fontId="7" fillId="0" borderId="1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4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7" fillId="0" borderId="28" xfId="51" applyNumberFormat="1" applyFont="1" applyFill="1" applyBorder="1" applyAlignment="1">
      <alignment horizontal="right" vertical="center"/>
    </xf>
    <xf numFmtId="180" fontId="7" fillId="0" borderId="28" xfId="51" applyNumberFormat="1" applyFont="1" applyBorder="1" applyAlignment="1">
      <alignment horizontal="right" vertical="center"/>
    </xf>
    <xf numFmtId="180" fontId="7" fillId="0" borderId="23" xfId="51" applyNumberFormat="1" applyFont="1" applyBorder="1" applyAlignment="1">
      <alignment horizontal="right" vertical="center"/>
    </xf>
    <xf numFmtId="180" fontId="7" fillId="0" borderId="10" xfId="51" applyNumberFormat="1" applyFont="1" applyBorder="1" applyAlignment="1">
      <alignment horizontal="right" vertical="center"/>
    </xf>
    <xf numFmtId="180" fontId="7" fillId="0" borderId="2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9" fillId="0" borderId="29" xfId="51" applyNumberFormat="1" applyFont="1" applyBorder="1" applyAlignment="1">
      <alignment horizontal="right" vertical="center"/>
    </xf>
    <xf numFmtId="180" fontId="4" fillId="0" borderId="29" xfId="51" applyNumberFormat="1" applyFon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right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1" xfId="51" applyNumberFormat="1" applyFont="1" applyBorder="1" applyAlignment="1">
      <alignment horizontal="center" vertical="center"/>
    </xf>
    <xf numFmtId="180" fontId="7" fillId="0" borderId="26" xfId="51" applyNumberFormat="1" applyFont="1" applyBorder="1" applyAlignment="1">
      <alignment horizontal="right" vertical="center"/>
    </xf>
    <xf numFmtId="180" fontId="7" fillId="0" borderId="21" xfId="51" applyNumberFormat="1" applyFont="1" applyBorder="1" applyAlignment="1">
      <alignment horizontal="right" vertical="center"/>
    </xf>
    <xf numFmtId="176" fontId="0" fillId="0" borderId="0" xfId="51" applyNumberFormat="1" applyFont="1" applyAlignment="1">
      <alignment horizontal="center" vertical="center"/>
    </xf>
    <xf numFmtId="176" fontId="0" fillId="0" borderId="10" xfId="51" applyNumberFormat="1" applyFont="1" applyBorder="1" applyAlignment="1">
      <alignment horizontal="center" vertical="center"/>
    </xf>
    <xf numFmtId="176" fontId="0" fillId="0" borderId="32" xfId="51" applyNumberFormat="1" applyFont="1" applyBorder="1" applyAlignment="1">
      <alignment horizontal="center" vertical="center"/>
    </xf>
    <xf numFmtId="176" fontId="0" fillId="0" borderId="33" xfId="51" applyNumberFormat="1" applyFont="1" applyBorder="1" applyAlignment="1">
      <alignment horizontal="center" vertical="center" shrinkToFit="1"/>
    </xf>
    <xf numFmtId="176" fontId="0" fillId="0" borderId="10" xfId="51" applyNumberFormat="1" applyFont="1" applyBorder="1" applyAlignment="1">
      <alignment horizontal="center" vertical="center" shrinkToFit="1"/>
    </xf>
    <xf numFmtId="176" fontId="7" fillId="0" borderId="10" xfId="51" applyNumberFormat="1" applyFont="1" applyBorder="1" applyAlignment="1">
      <alignment horizontal="center" vertical="center"/>
    </xf>
    <xf numFmtId="176" fontId="7" fillId="0" borderId="32" xfId="51" applyNumberFormat="1" applyFont="1" applyBorder="1" applyAlignment="1">
      <alignment horizontal="center" vertical="center"/>
    </xf>
    <xf numFmtId="176" fontId="7" fillId="0" borderId="33" xfId="51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/>
    </xf>
    <xf numFmtId="176" fontId="8" fillId="0" borderId="34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80" fontId="0" fillId="33" borderId="35" xfId="0" applyNumberFormat="1" applyFill="1" applyBorder="1" applyAlignment="1">
      <alignment horizontal="center" vertical="center"/>
    </xf>
    <xf numFmtId="180" fontId="0" fillId="33" borderId="36" xfId="0" applyNumberFormat="1" applyFill="1" applyBorder="1" applyAlignment="1">
      <alignment horizontal="center" vertical="center"/>
    </xf>
    <xf numFmtId="180" fontId="0" fillId="0" borderId="37" xfId="0" applyNumberFormat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3" fillId="33" borderId="39" xfId="0" applyNumberFormat="1" applyFon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0" fillId="33" borderId="39" xfId="0" applyNumberFormat="1" applyFill="1" applyBorder="1" applyAlignment="1">
      <alignment horizontal="center" vertical="center"/>
    </xf>
    <xf numFmtId="180" fontId="0" fillId="33" borderId="41" xfId="0" applyNumberFormat="1" applyFill="1" applyBorder="1" applyAlignment="1">
      <alignment horizontal="center" vertical="center"/>
    </xf>
    <xf numFmtId="180" fontId="0" fillId="33" borderId="42" xfId="0" applyNumberFormat="1" applyFill="1" applyBorder="1" applyAlignment="1">
      <alignment horizontal="center" vertical="center"/>
    </xf>
    <xf numFmtId="180" fontId="0" fillId="33" borderId="43" xfId="0" applyNumberFormat="1" applyFill="1" applyBorder="1" applyAlignment="1">
      <alignment horizontal="center" vertical="center"/>
    </xf>
    <xf numFmtId="180" fontId="0" fillId="33" borderId="44" xfId="0" applyNumberFormat="1" applyFill="1" applyBorder="1" applyAlignment="1">
      <alignment horizontal="center" vertical="center"/>
    </xf>
    <xf numFmtId="180" fontId="0" fillId="33" borderId="45" xfId="0" applyNumberFormat="1" applyFill="1" applyBorder="1" applyAlignment="1">
      <alignment horizontal="center" vertical="center"/>
    </xf>
    <xf numFmtId="176" fontId="0" fillId="0" borderId="46" xfId="0" applyNumberFormat="1" applyBorder="1" applyAlignment="1">
      <alignment horizontal="left"/>
    </xf>
    <xf numFmtId="176" fontId="3" fillId="0" borderId="4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5:17" ht="14.25" thickBot="1">
      <c r="O2" s="71" t="s">
        <v>77</v>
      </c>
      <c r="P2" s="71"/>
      <c r="Q2" s="71"/>
    </row>
    <row r="3" spans="1:17" ht="20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58" t="s">
        <v>0</v>
      </c>
      <c r="G3" s="59"/>
      <c r="H3" s="8" t="s">
        <v>1</v>
      </c>
      <c r="I3" s="8" t="s">
        <v>2</v>
      </c>
      <c r="J3" s="8" t="s">
        <v>3</v>
      </c>
      <c r="K3" s="9" t="s">
        <v>4</v>
      </c>
      <c r="L3" s="58" t="s">
        <v>70</v>
      </c>
      <c r="M3" s="59"/>
      <c r="N3" s="8" t="s">
        <v>1</v>
      </c>
      <c r="O3" s="8" t="s">
        <v>2</v>
      </c>
      <c r="P3" s="8" t="s">
        <v>3</v>
      </c>
      <c r="Q3" s="10" t="s">
        <v>4</v>
      </c>
    </row>
    <row r="4" spans="1:17" ht="17.25" customHeight="1" thickTop="1">
      <c r="A4" s="11" t="s">
        <v>5</v>
      </c>
      <c r="B4" s="30">
        <f>SUM(B9:B31,H4:H31,N4:N31)</f>
        <v>58590</v>
      </c>
      <c r="C4" s="31">
        <f>D4+E4</f>
        <v>129769</v>
      </c>
      <c r="D4" s="31">
        <f>SUM(D9:D31,J4:J31,P4:P31)</f>
        <v>66374</v>
      </c>
      <c r="E4" s="31">
        <f>SUM(E9:E31,K4:K31,Q4:Q31)</f>
        <v>63395</v>
      </c>
      <c r="F4" s="66" t="s">
        <v>71</v>
      </c>
      <c r="G4" s="69"/>
      <c r="H4" s="22">
        <v>870</v>
      </c>
      <c r="I4" s="32">
        <f aca="true" t="shared" si="0" ref="I4:I31">SUM(J4:K4)</f>
        <v>2120</v>
      </c>
      <c r="J4" s="22">
        <v>1073</v>
      </c>
      <c r="K4" s="23">
        <v>1047</v>
      </c>
      <c r="L4" s="66" t="s">
        <v>72</v>
      </c>
      <c r="M4" s="67"/>
      <c r="N4" s="22">
        <v>494</v>
      </c>
      <c r="O4" s="32">
        <f aca="true" t="shared" si="1" ref="O4:O31">SUM(P4:Q4)</f>
        <v>993</v>
      </c>
      <c r="P4" s="22">
        <v>528</v>
      </c>
      <c r="Q4" s="27">
        <v>465</v>
      </c>
    </row>
    <row r="5" spans="1:19" ht="17.25" customHeight="1">
      <c r="A5" s="12" t="s">
        <v>6</v>
      </c>
      <c r="B5" s="31">
        <f>B4-B6</f>
        <v>56391</v>
      </c>
      <c r="C5" s="31">
        <f>SUM(D5:E5)</f>
        <v>126861</v>
      </c>
      <c r="D5" s="31">
        <v>65046</v>
      </c>
      <c r="E5" s="31">
        <v>61815</v>
      </c>
      <c r="F5" s="56" t="s">
        <v>73</v>
      </c>
      <c r="G5" s="65"/>
      <c r="H5" s="6">
        <v>657</v>
      </c>
      <c r="I5" s="33">
        <f t="shared" si="0"/>
        <v>1482</v>
      </c>
      <c r="J5" s="6">
        <v>762</v>
      </c>
      <c r="K5" s="24">
        <v>720</v>
      </c>
      <c r="L5" s="56" t="s">
        <v>74</v>
      </c>
      <c r="M5" s="57"/>
      <c r="N5" s="6">
        <v>962</v>
      </c>
      <c r="O5" s="33">
        <f t="shared" si="1"/>
        <v>1882</v>
      </c>
      <c r="P5" s="6">
        <v>967</v>
      </c>
      <c r="Q5" s="28">
        <v>915</v>
      </c>
      <c r="R5" s="2"/>
      <c r="S5" s="2"/>
    </row>
    <row r="6" spans="1:17" ht="17.25" customHeight="1">
      <c r="A6" s="12" t="s">
        <v>8</v>
      </c>
      <c r="B6" s="33">
        <v>2199</v>
      </c>
      <c r="C6" s="33">
        <f>C4-C5</f>
        <v>2908</v>
      </c>
      <c r="D6" s="33">
        <f>D4-D5</f>
        <v>1328</v>
      </c>
      <c r="E6" s="34">
        <f>E4-E5</f>
        <v>1580</v>
      </c>
      <c r="F6" s="56" t="s">
        <v>9</v>
      </c>
      <c r="G6" s="65"/>
      <c r="H6" s="6">
        <v>243</v>
      </c>
      <c r="I6" s="33">
        <f t="shared" si="0"/>
        <v>356</v>
      </c>
      <c r="J6" s="6">
        <v>263</v>
      </c>
      <c r="K6" s="24">
        <v>93</v>
      </c>
      <c r="L6" s="56" t="s">
        <v>73</v>
      </c>
      <c r="M6" s="57"/>
      <c r="N6" s="6">
        <v>1787</v>
      </c>
      <c r="O6" s="33">
        <f t="shared" si="1"/>
        <v>3979</v>
      </c>
      <c r="P6" s="6">
        <v>2027</v>
      </c>
      <c r="Q6" s="28">
        <v>1952</v>
      </c>
    </row>
    <row r="7" spans="1:17" ht="17.25" customHeight="1">
      <c r="A7" s="13"/>
      <c r="B7" s="35"/>
      <c r="C7" s="36"/>
      <c r="D7" s="37"/>
      <c r="E7" s="38"/>
      <c r="F7" s="56" t="s">
        <v>10</v>
      </c>
      <c r="G7" s="65"/>
      <c r="H7" s="39">
        <v>0</v>
      </c>
      <c r="I7" s="33">
        <f t="shared" si="0"/>
        <v>0</v>
      </c>
      <c r="J7" s="33">
        <v>0</v>
      </c>
      <c r="K7" s="34">
        <v>0</v>
      </c>
      <c r="L7" s="56" t="s">
        <v>75</v>
      </c>
      <c r="M7" s="57"/>
      <c r="N7" s="6">
        <v>673</v>
      </c>
      <c r="O7" s="33">
        <f t="shared" si="1"/>
        <v>1780</v>
      </c>
      <c r="P7" s="6">
        <v>908</v>
      </c>
      <c r="Q7" s="28">
        <v>872</v>
      </c>
    </row>
    <row r="8" spans="1:17" ht="17.25" customHeight="1">
      <c r="A8" s="14"/>
      <c r="B8" s="40"/>
      <c r="C8" s="41"/>
      <c r="D8" s="40"/>
      <c r="E8" s="42"/>
      <c r="F8" s="56" t="s">
        <v>11</v>
      </c>
      <c r="G8" s="65"/>
      <c r="H8" s="6">
        <v>49</v>
      </c>
      <c r="I8" s="33">
        <f t="shared" si="0"/>
        <v>72</v>
      </c>
      <c r="J8" s="6">
        <v>49</v>
      </c>
      <c r="K8" s="24">
        <v>23</v>
      </c>
      <c r="L8" s="56" t="s">
        <v>55</v>
      </c>
      <c r="M8" s="57"/>
      <c r="N8" s="6">
        <v>89</v>
      </c>
      <c r="O8" s="33">
        <f t="shared" si="1"/>
        <v>104</v>
      </c>
      <c r="P8" s="6">
        <v>43</v>
      </c>
      <c r="Q8" s="28">
        <v>61</v>
      </c>
    </row>
    <row r="9" spans="1:17" ht="17.25" customHeight="1">
      <c r="A9" s="15" t="s">
        <v>54</v>
      </c>
      <c r="B9" s="18">
        <v>2852</v>
      </c>
      <c r="C9" s="33">
        <f aca="true" t="shared" si="2" ref="C9:C31">SUM(D9:E9)</f>
        <v>6154</v>
      </c>
      <c r="D9" s="18">
        <v>3138</v>
      </c>
      <c r="E9" s="19">
        <v>3016</v>
      </c>
      <c r="F9" s="56" t="s">
        <v>13</v>
      </c>
      <c r="G9" s="65"/>
      <c r="H9" s="6">
        <v>4</v>
      </c>
      <c r="I9" s="33">
        <f t="shared" si="0"/>
        <v>8</v>
      </c>
      <c r="J9" s="6">
        <v>5</v>
      </c>
      <c r="K9" s="24">
        <v>3</v>
      </c>
      <c r="L9" s="56" t="s">
        <v>12</v>
      </c>
      <c r="M9" s="57"/>
      <c r="N9" s="6">
        <v>329</v>
      </c>
      <c r="O9" s="33">
        <f t="shared" si="1"/>
        <v>740</v>
      </c>
      <c r="P9" s="6">
        <v>395</v>
      </c>
      <c r="Q9" s="28">
        <v>345</v>
      </c>
    </row>
    <row r="10" spans="1:17" ht="17.25" customHeight="1">
      <c r="A10" s="16" t="s">
        <v>15</v>
      </c>
      <c r="B10" s="18">
        <v>2634</v>
      </c>
      <c r="C10" s="33">
        <f t="shared" si="2"/>
        <v>5006</v>
      </c>
      <c r="D10" s="18">
        <v>2538</v>
      </c>
      <c r="E10" s="19">
        <v>2468</v>
      </c>
      <c r="F10" s="56" t="s">
        <v>16</v>
      </c>
      <c r="G10" s="65"/>
      <c r="H10" s="6">
        <v>12</v>
      </c>
      <c r="I10" s="33">
        <f t="shared" si="0"/>
        <v>21</v>
      </c>
      <c r="J10" s="6">
        <v>18</v>
      </c>
      <c r="K10" s="24">
        <v>3</v>
      </c>
      <c r="L10" s="56" t="s">
        <v>14</v>
      </c>
      <c r="M10" s="57"/>
      <c r="N10" s="6">
        <v>570</v>
      </c>
      <c r="O10" s="33">
        <f t="shared" si="1"/>
        <v>1232</v>
      </c>
      <c r="P10" s="6">
        <v>609</v>
      </c>
      <c r="Q10" s="28">
        <v>623</v>
      </c>
    </row>
    <row r="11" spans="1:17" ht="17.25" customHeight="1">
      <c r="A11" s="16" t="s">
        <v>18</v>
      </c>
      <c r="B11" s="18">
        <v>614</v>
      </c>
      <c r="C11" s="33">
        <f t="shared" si="2"/>
        <v>1331</v>
      </c>
      <c r="D11" s="18">
        <v>691</v>
      </c>
      <c r="E11" s="19">
        <v>640</v>
      </c>
      <c r="F11" s="56" t="s">
        <v>19</v>
      </c>
      <c r="G11" s="65"/>
      <c r="H11" s="6">
        <v>536</v>
      </c>
      <c r="I11" s="33">
        <f t="shared" si="0"/>
        <v>536</v>
      </c>
      <c r="J11" s="6">
        <v>388</v>
      </c>
      <c r="K11" s="24">
        <v>148</v>
      </c>
      <c r="L11" s="56" t="s">
        <v>17</v>
      </c>
      <c r="M11" s="57"/>
      <c r="N11" s="6">
        <v>495</v>
      </c>
      <c r="O11" s="33">
        <f t="shared" si="1"/>
        <v>930</v>
      </c>
      <c r="P11" s="6">
        <v>453</v>
      </c>
      <c r="Q11" s="28">
        <v>477</v>
      </c>
    </row>
    <row r="12" spans="1:17" ht="17.25" customHeight="1">
      <c r="A12" s="16" t="s">
        <v>20</v>
      </c>
      <c r="B12" s="18">
        <v>840</v>
      </c>
      <c r="C12" s="33">
        <f t="shared" si="2"/>
        <v>1450</v>
      </c>
      <c r="D12" s="18">
        <v>780</v>
      </c>
      <c r="E12" s="19">
        <v>670</v>
      </c>
      <c r="F12" s="56" t="s">
        <v>21</v>
      </c>
      <c r="G12" s="65"/>
      <c r="H12" s="6">
        <v>423</v>
      </c>
      <c r="I12" s="33">
        <f t="shared" si="0"/>
        <v>1049</v>
      </c>
      <c r="J12" s="6">
        <v>511</v>
      </c>
      <c r="K12" s="24">
        <v>538</v>
      </c>
      <c r="L12" s="56" t="s">
        <v>14</v>
      </c>
      <c r="M12" s="57"/>
      <c r="N12" s="6">
        <v>524</v>
      </c>
      <c r="O12" s="33">
        <f t="shared" si="1"/>
        <v>1148</v>
      </c>
      <c r="P12" s="6">
        <v>573</v>
      </c>
      <c r="Q12" s="28">
        <v>575</v>
      </c>
    </row>
    <row r="13" spans="1:17" ht="17.25" customHeight="1">
      <c r="A13" s="16" t="s">
        <v>23</v>
      </c>
      <c r="B13" s="18">
        <v>1235</v>
      </c>
      <c r="C13" s="33">
        <f t="shared" si="2"/>
        <v>2332</v>
      </c>
      <c r="D13" s="18">
        <v>1150</v>
      </c>
      <c r="E13" s="19">
        <v>1182</v>
      </c>
      <c r="F13" s="56" t="s">
        <v>24</v>
      </c>
      <c r="G13" s="65"/>
      <c r="H13" s="6">
        <v>586</v>
      </c>
      <c r="I13" s="33">
        <f t="shared" si="0"/>
        <v>992</v>
      </c>
      <c r="J13" s="6">
        <v>543</v>
      </c>
      <c r="K13" s="24">
        <v>449</v>
      </c>
      <c r="L13" s="56" t="s">
        <v>22</v>
      </c>
      <c r="M13" s="57"/>
      <c r="N13" s="6">
        <v>240</v>
      </c>
      <c r="O13" s="33">
        <f t="shared" si="1"/>
        <v>453</v>
      </c>
      <c r="P13" s="6">
        <v>235</v>
      </c>
      <c r="Q13" s="28">
        <v>218</v>
      </c>
    </row>
    <row r="14" spans="1:17" ht="17.25" customHeight="1">
      <c r="A14" s="16" t="s">
        <v>25</v>
      </c>
      <c r="B14" s="18">
        <v>999</v>
      </c>
      <c r="C14" s="33">
        <f t="shared" si="2"/>
        <v>2252</v>
      </c>
      <c r="D14" s="18">
        <v>1144</v>
      </c>
      <c r="E14" s="19">
        <v>1108</v>
      </c>
      <c r="F14" s="56" t="s">
        <v>26</v>
      </c>
      <c r="G14" s="65"/>
      <c r="H14" s="6">
        <v>568</v>
      </c>
      <c r="I14" s="33">
        <f t="shared" si="0"/>
        <v>1101</v>
      </c>
      <c r="J14" s="6">
        <v>589</v>
      </c>
      <c r="K14" s="24">
        <v>512</v>
      </c>
      <c r="L14" s="56" t="s">
        <v>14</v>
      </c>
      <c r="M14" s="57"/>
      <c r="N14" s="6">
        <v>177</v>
      </c>
      <c r="O14" s="33">
        <f t="shared" si="1"/>
        <v>365</v>
      </c>
      <c r="P14" s="6">
        <v>191</v>
      </c>
      <c r="Q14" s="28">
        <v>174</v>
      </c>
    </row>
    <row r="15" spans="1:17" ht="17.25" customHeight="1">
      <c r="A15" s="16" t="s">
        <v>23</v>
      </c>
      <c r="B15" s="18">
        <v>1118</v>
      </c>
      <c r="C15" s="33">
        <f t="shared" si="2"/>
        <v>2510</v>
      </c>
      <c r="D15" s="18">
        <v>1337</v>
      </c>
      <c r="E15" s="19">
        <v>1173</v>
      </c>
      <c r="F15" s="56" t="s">
        <v>28</v>
      </c>
      <c r="G15" s="65"/>
      <c r="H15" s="6">
        <v>601</v>
      </c>
      <c r="I15" s="33">
        <f t="shared" si="0"/>
        <v>1217</v>
      </c>
      <c r="J15" s="6">
        <v>609</v>
      </c>
      <c r="K15" s="24">
        <v>608</v>
      </c>
      <c r="L15" s="56" t="s">
        <v>56</v>
      </c>
      <c r="M15" s="57"/>
      <c r="N15" s="6">
        <v>390</v>
      </c>
      <c r="O15" s="33">
        <f t="shared" si="1"/>
        <v>822</v>
      </c>
      <c r="P15" s="6">
        <v>425</v>
      </c>
      <c r="Q15" s="28">
        <v>397</v>
      </c>
    </row>
    <row r="16" spans="1:17" ht="17.25" customHeight="1">
      <c r="A16" s="16" t="s">
        <v>30</v>
      </c>
      <c r="B16" s="18">
        <v>1033</v>
      </c>
      <c r="C16" s="33">
        <f t="shared" si="2"/>
        <v>2463</v>
      </c>
      <c r="D16" s="18">
        <v>1226</v>
      </c>
      <c r="E16" s="19">
        <v>1237</v>
      </c>
      <c r="F16" s="56" t="s">
        <v>24</v>
      </c>
      <c r="G16" s="65"/>
      <c r="H16" s="6">
        <v>370</v>
      </c>
      <c r="I16" s="33">
        <f t="shared" si="0"/>
        <v>747</v>
      </c>
      <c r="J16" s="6">
        <v>376</v>
      </c>
      <c r="K16" s="24">
        <v>371</v>
      </c>
      <c r="L16" s="56" t="s">
        <v>29</v>
      </c>
      <c r="M16" s="57"/>
      <c r="N16" s="6">
        <v>539</v>
      </c>
      <c r="O16" s="33">
        <f t="shared" si="1"/>
        <v>1255</v>
      </c>
      <c r="P16" s="6">
        <v>642</v>
      </c>
      <c r="Q16" s="28">
        <v>613</v>
      </c>
    </row>
    <row r="17" spans="1:17" ht="17.25" customHeight="1">
      <c r="A17" s="16" t="s">
        <v>32</v>
      </c>
      <c r="B17" s="18">
        <v>277</v>
      </c>
      <c r="C17" s="33">
        <f t="shared" si="2"/>
        <v>545</v>
      </c>
      <c r="D17" s="18">
        <v>285</v>
      </c>
      <c r="E17" s="19">
        <v>260</v>
      </c>
      <c r="F17" s="56" t="s">
        <v>33</v>
      </c>
      <c r="G17" s="65"/>
      <c r="H17" s="6">
        <v>1697</v>
      </c>
      <c r="I17" s="33">
        <f t="shared" si="0"/>
        <v>3701</v>
      </c>
      <c r="J17" s="6">
        <v>1899</v>
      </c>
      <c r="K17" s="24">
        <v>1802</v>
      </c>
      <c r="L17" s="56" t="s">
        <v>31</v>
      </c>
      <c r="M17" s="57"/>
      <c r="N17" s="6">
        <v>27</v>
      </c>
      <c r="O17" s="33">
        <f t="shared" si="1"/>
        <v>58</v>
      </c>
      <c r="P17" s="6">
        <v>35</v>
      </c>
      <c r="Q17" s="28">
        <v>23</v>
      </c>
    </row>
    <row r="18" spans="1:17" ht="17.25" customHeight="1">
      <c r="A18" s="16" t="s">
        <v>34</v>
      </c>
      <c r="B18" s="18">
        <v>408</v>
      </c>
      <c r="C18" s="33">
        <f t="shared" si="2"/>
        <v>915</v>
      </c>
      <c r="D18" s="18">
        <v>474</v>
      </c>
      <c r="E18" s="19">
        <v>441</v>
      </c>
      <c r="F18" s="56" t="s">
        <v>14</v>
      </c>
      <c r="G18" s="65"/>
      <c r="H18" s="6">
        <v>1698</v>
      </c>
      <c r="I18" s="33">
        <f t="shared" si="0"/>
        <v>3727</v>
      </c>
      <c r="J18" s="6">
        <v>1852</v>
      </c>
      <c r="K18" s="24">
        <v>1875</v>
      </c>
      <c r="L18" s="60" t="s">
        <v>76</v>
      </c>
      <c r="M18" s="61"/>
      <c r="N18" s="6">
        <v>1883</v>
      </c>
      <c r="O18" s="33">
        <f t="shared" si="1"/>
        <v>3885</v>
      </c>
      <c r="P18" s="6">
        <v>1901</v>
      </c>
      <c r="Q18" s="28">
        <v>1984</v>
      </c>
    </row>
    <row r="19" spans="1:17" ht="17.25" customHeight="1">
      <c r="A19" s="16" t="s">
        <v>36</v>
      </c>
      <c r="B19" s="18">
        <v>815</v>
      </c>
      <c r="C19" s="33">
        <f t="shared" si="2"/>
        <v>1743</v>
      </c>
      <c r="D19" s="18">
        <v>903</v>
      </c>
      <c r="E19" s="19">
        <v>840</v>
      </c>
      <c r="F19" s="56" t="s">
        <v>27</v>
      </c>
      <c r="G19" s="65"/>
      <c r="H19" s="6">
        <v>1687</v>
      </c>
      <c r="I19" s="33">
        <f t="shared" si="0"/>
        <v>3536</v>
      </c>
      <c r="J19" s="6">
        <v>1761</v>
      </c>
      <c r="K19" s="24">
        <v>1775</v>
      </c>
      <c r="L19" s="60" t="s">
        <v>35</v>
      </c>
      <c r="M19" s="61"/>
      <c r="N19" s="6">
        <v>778</v>
      </c>
      <c r="O19" s="33">
        <f t="shared" si="1"/>
        <v>1549</v>
      </c>
      <c r="P19" s="6">
        <v>785</v>
      </c>
      <c r="Q19" s="28">
        <v>764</v>
      </c>
    </row>
    <row r="20" spans="1:17" ht="17.25" customHeight="1">
      <c r="A20" s="16" t="s">
        <v>23</v>
      </c>
      <c r="B20" s="18">
        <v>1177</v>
      </c>
      <c r="C20" s="33">
        <f t="shared" si="2"/>
        <v>2863</v>
      </c>
      <c r="D20" s="18">
        <v>1432</v>
      </c>
      <c r="E20" s="19">
        <v>1431</v>
      </c>
      <c r="F20" s="56" t="s">
        <v>29</v>
      </c>
      <c r="G20" s="65"/>
      <c r="H20" s="6">
        <v>710</v>
      </c>
      <c r="I20" s="33">
        <f t="shared" si="0"/>
        <v>1576</v>
      </c>
      <c r="J20" s="6">
        <v>787</v>
      </c>
      <c r="K20" s="24">
        <v>789</v>
      </c>
      <c r="L20" s="60" t="s">
        <v>37</v>
      </c>
      <c r="M20" s="61"/>
      <c r="N20" s="6">
        <v>785</v>
      </c>
      <c r="O20" s="33">
        <f t="shared" si="1"/>
        <v>1666</v>
      </c>
      <c r="P20" s="6">
        <v>835</v>
      </c>
      <c r="Q20" s="28">
        <v>831</v>
      </c>
    </row>
    <row r="21" spans="1:17" ht="17.25" customHeight="1">
      <c r="A21" s="16" t="s">
        <v>30</v>
      </c>
      <c r="B21" s="18">
        <v>455</v>
      </c>
      <c r="C21" s="33">
        <f t="shared" si="2"/>
        <v>1049</v>
      </c>
      <c r="D21" s="18">
        <v>535</v>
      </c>
      <c r="E21" s="19">
        <v>514</v>
      </c>
      <c r="F21" s="56" t="s">
        <v>7</v>
      </c>
      <c r="G21" s="65"/>
      <c r="H21" s="6">
        <v>878</v>
      </c>
      <c r="I21" s="33">
        <f t="shared" si="0"/>
        <v>2140</v>
      </c>
      <c r="J21" s="6">
        <v>1087</v>
      </c>
      <c r="K21" s="24">
        <v>1053</v>
      </c>
      <c r="L21" s="60" t="s">
        <v>38</v>
      </c>
      <c r="M21" s="61"/>
      <c r="N21" s="6">
        <v>771</v>
      </c>
      <c r="O21" s="33">
        <f t="shared" si="1"/>
        <v>1703</v>
      </c>
      <c r="P21" s="6">
        <v>862</v>
      </c>
      <c r="Q21" s="28">
        <v>841</v>
      </c>
    </row>
    <row r="22" spans="1:17" ht="17.25" customHeight="1">
      <c r="A22" s="16" t="s">
        <v>40</v>
      </c>
      <c r="B22" s="18">
        <v>1230</v>
      </c>
      <c r="C22" s="33">
        <f t="shared" si="2"/>
        <v>3009</v>
      </c>
      <c r="D22" s="18">
        <v>1509</v>
      </c>
      <c r="E22" s="19">
        <v>1500</v>
      </c>
      <c r="F22" s="56" t="s">
        <v>41</v>
      </c>
      <c r="G22" s="65"/>
      <c r="H22" s="6">
        <v>281</v>
      </c>
      <c r="I22" s="33">
        <f t="shared" si="0"/>
        <v>720</v>
      </c>
      <c r="J22" s="6">
        <v>356</v>
      </c>
      <c r="K22" s="24">
        <v>364</v>
      </c>
      <c r="L22" s="56" t="s">
        <v>39</v>
      </c>
      <c r="M22" s="57"/>
      <c r="N22" s="6">
        <v>7</v>
      </c>
      <c r="O22" s="33">
        <f t="shared" si="1"/>
        <v>19</v>
      </c>
      <c r="P22" s="6">
        <v>10</v>
      </c>
      <c r="Q22" s="28">
        <v>9</v>
      </c>
    </row>
    <row r="23" spans="1:17" ht="17.25" customHeight="1">
      <c r="A23" s="16" t="s">
        <v>23</v>
      </c>
      <c r="B23" s="18">
        <v>1232</v>
      </c>
      <c r="C23" s="33">
        <f t="shared" si="2"/>
        <v>2602</v>
      </c>
      <c r="D23" s="18">
        <v>1386</v>
      </c>
      <c r="E23" s="19">
        <v>1216</v>
      </c>
      <c r="F23" s="56" t="s">
        <v>14</v>
      </c>
      <c r="G23" s="65"/>
      <c r="H23" s="6">
        <v>569</v>
      </c>
      <c r="I23" s="33">
        <f t="shared" si="0"/>
        <v>1457</v>
      </c>
      <c r="J23" s="6">
        <v>727</v>
      </c>
      <c r="K23" s="24">
        <v>730</v>
      </c>
      <c r="L23" s="56" t="s">
        <v>42</v>
      </c>
      <c r="M23" s="57"/>
      <c r="N23" s="6">
        <v>592</v>
      </c>
      <c r="O23" s="33">
        <f t="shared" si="1"/>
        <v>1414</v>
      </c>
      <c r="P23" s="6">
        <v>726</v>
      </c>
      <c r="Q23" s="28">
        <v>688</v>
      </c>
    </row>
    <row r="24" spans="1:17" ht="17.25" customHeight="1">
      <c r="A24" s="16" t="s">
        <v>30</v>
      </c>
      <c r="B24" s="18">
        <v>192</v>
      </c>
      <c r="C24" s="33">
        <f t="shared" si="2"/>
        <v>461</v>
      </c>
      <c r="D24" s="18">
        <v>252</v>
      </c>
      <c r="E24" s="19">
        <v>209</v>
      </c>
      <c r="F24" s="56" t="s">
        <v>27</v>
      </c>
      <c r="G24" s="65"/>
      <c r="H24" s="6">
        <v>1152</v>
      </c>
      <c r="I24" s="33">
        <f t="shared" si="0"/>
        <v>2726</v>
      </c>
      <c r="J24" s="6">
        <v>1402</v>
      </c>
      <c r="K24" s="24">
        <v>1324</v>
      </c>
      <c r="L24" s="56" t="s">
        <v>14</v>
      </c>
      <c r="M24" s="57"/>
      <c r="N24" s="6">
        <v>1121</v>
      </c>
      <c r="O24" s="33">
        <f t="shared" si="1"/>
        <v>2543</v>
      </c>
      <c r="P24" s="6">
        <v>1279</v>
      </c>
      <c r="Q24" s="28">
        <v>1264</v>
      </c>
    </row>
    <row r="25" spans="1:17" ht="17.25" customHeight="1">
      <c r="A25" s="16" t="s">
        <v>32</v>
      </c>
      <c r="B25" s="18">
        <v>1767</v>
      </c>
      <c r="C25" s="33">
        <f t="shared" si="2"/>
        <v>4726</v>
      </c>
      <c r="D25" s="18">
        <v>2398</v>
      </c>
      <c r="E25" s="19">
        <v>2328</v>
      </c>
      <c r="F25" s="56" t="s">
        <v>43</v>
      </c>
      <c r="G25" s="65"/>
      <c r="H25" s="6">
        <v>819</v>
      </c>
      <c r="I25" s="33">
        <f t="shared" si="0"/>
        <v>1734</v>
      </c>
      <c r="J25" s="6">
        <v>900</v>
      </c>
      <c r="K25" s="24">
        <v>834</v>
      </c>
      <c r="L25" s="56" t="s">
        <v>27</v>
      </c>
      <c r="M25" s="57"/>
      <c r="N25" s="6">
        <v>1178</v>
      </c>
      <c r="O25" s="33">
        <f t="shared" si="1"/>
        <v>2856</v>
      </c>
      <c r="P25" s="6">
        <v>1422</v>
      </c>
      <c r="Q25" s="28">
        <v>1434</v>
      </c>
    </row>
    <row r="26" spans="1:17" ht="17.25" customHeight="1">
      <c r="A26" s="16" t="s">
        <v>34</v>
      </c>
      <c r="B26" s="18">
        <v>329</v>
      </c>
      <c r="C26" s="33">
        <f t="shared" si="2"/>
        <v>822</v>
      </c>
      <c r="D26" s="18">
        <v>420</v>
      </c>
      <c r="E26" s="19">
        <v>402</v>
      </c>
      <c r="F26" s="56" t="s">
        <v>24</v>
      </c>
      <c r="G26" s="65"/>
      <c r="H26" s="6">
        <v>418</v>
      </c>
      <c r="I26" s="33">
        <f t="shared" si="0"/>
        <v>921</v>
      </c>
      <c r="J26" s="6">
        <v>508</v>
      </c>
      <c r="K26" s="24">
        <v>413</v>
      </c>
      <c r="L26" s="56" t="s">
        <v>29</v>
      </c>
      <c r="M26" s="57"/>
      <c r="N26" s="6">
        <v>818</v>
      </c>
      <c r="O26" s="33">
        <f t="shared" si="1"/>
        <v>2069</v>
      </c>
      <c r="P26" s="6">
        <v>1060</v>
      </c>
      <c r="Q26" s="28">
        <v>1009</v>
      </c>
    </row>
    <row r="27" spans="1:17" ht="17.25" customHeight="1">
      <c r="A27" s="16" t="s">
        <v>45</v>
      </c>
      <c r="B27" s="18">
        <v>379</v>
      </c>
      <c r="C27" s="33">
        <f t="shared" si="2"/>
        <v>841</v>
      </c>
      <c r="D27" s="18">
        <v>444</v>
      </c>
      <c r="E27" s="19">
        <v>397</v>
      </c>
      <c r="F27" s="56" t="s">
        <v>26</v>
      </c>
      <c r="G27" s="65"/>
      <c r="H27" s="6">
        <v>1458</v>
      </c>
      <c r="I27" s="33">
        <f t="shared" si="0"/>
        <v>3859</v>
      </c>
      <c r="J27" s="6">
        <v>1958</v>
      </c>
      <c r="K27" s="24">
        <v>1901</v>
      </c>
      <c r="L27" s="56" t="s">
        <v>44</v>
      </c>
      <c r="M27" s="57"/>
      <c r="N27" s="39">
        <v>0</v>
      </c>
      <c r="O27" s="33">
        <f t="shared" si="1"/>
        <v>0</v>
      </c>
      <c r="P27" s="33">
        <v>0</v>
      </c>
      <c r="Q27" s="43">
        <v>0</v>
      </c>
    </row>
    <row r="28" spans="1:17" ht="17.25" customHeight="1">
      <c r="A28" s="16" t="s">
        <v>23</v>
      </c>
      <c r="B28" s="18">
        <v>828</v>
      </c>
      <c r="C28" s="33">
        <f t="shared" si="2"/>
        <v>1911</v>
      </c>
      <c r="D28" s="18">
        <v>977</v>
      </c>
      <c r="E28" s="19">
        <v>934</v>
      </c>
      <c r="F28" s="56" t="s">
        <v>47</v>
      </c>
      <c r="G28" s="65"/>
      <c r="H28" s="6">
        <v>917</v>
      </c>
      <c r="I28" s="33">
        <f t="shared" si="0"/>
        <v>1985</v>
      </c>
      <c r="J28" s="6">
        <v>1029</v>
      </c>
      <c r="K28" s="24">
        <v>956</v>
      </c>
      <c r="L28" s="56" t="s">
        <v>46</v>
      </c>
      <c r="M28" s="57"/>
      <c r="N28" s="6">
        <v>499</v>
      </c>
      <c r="O28" s="33">
        <f t="shared" si="1"/>
        <v>1147</v>
      </c>
      <c r="P28" s="6">
        <v>601</v>
      </c>
      <c r="Q28" s="28">
        <v>546</v>
      </c>
    </row>
    <row r="29" spans="1:17" ht="17.25" customHeight="1">
      <c r="A29" s="16" t="s">
        <v>30</v>
      </c>
      <c r="B29" s="18">
        <v>597</v>
      </c>
      <c r="C29" s="33">
        <f t="shared" si="2"/>
        <v>1382</v>
      </c>
      <c r="D29" s="18">
        <v>729</v>
      </c>
      <c r="E29" s="19">
        <v>653</v>
      </c>
      <c r="F29" s="56" t="s">
        <v>57</v>
      </c>
      <c r="G29" s="65"/>
      <c r="H29" s="6">
        <v>691</v>
      </c>
      <c r="I29" s="33">
        <f t="shared" si="0"/>
        <v>1613</v>
      </c>
      <c r="J29" s="6">
        <v>809</v>
      </c>
      <c r="K29" s="24">
        <v>804</v>
      </c>
      <c r="L29" s="56" t="s">
        <v>14</v>
      </c>
      <c r="M29" s="57"/>
      <c r="N29" s="6">
        <v>545</v>
      </c>
      <c r="O29" s="33">
        <f t="shared" si="1"/>
        <v>1418</v>
      </c>
      <c r="P29" s="6">
        <v>705</v>
      </c>
      <c r="Q29" s="28">
        <v>713</v>
      </c>
    </row>
    <row r="30" spans="1:17" ht="17.25" customHeight="1">
      <c r="A30" s="16" t="s">
        <v>32</v>
      </c>
      <c r="B30" s="18">
        <v>600</v>
      </c>
      <c r="C30" s="33">
        <f t="shared" si="2"/>
        <v>1348</v>
      </c>
      <c r="D30" s="18">
        <v>702</v>
      </c>
      <c r="E30" s="19">
        <v>646</v>
      </c>
      <c r="F30" s="56" t="s">
        <v>27</v>
      </c>
      <c r="G30" s="65"/>
      <c r="H30" s="6">
        <v>607</v>
      </c>
      <c r="I30" s="33">
        <f t="shared" si="0"/>
        <v>1496</v>
      </c>
      <c r="J30" s="6">
        <v>750</v>
      </c>
      <c r="K30" s="24">
        <v>746</v>
      </c>
      <c r="L30" s="60" t="s">
        <v>48</v>
      </c>
      <c r="M30" s="61"/>
      <c r="N30" s="6">
        <v>561</v>
      </c>
      <c r="O30" s="33">
        <f t="shared" si="1"/>
        <v>1309</v>
      </c>
      <c r="P30" s="6">
        <v>694</v>
      </c>
      <c r="Q30" s="28">
        <v>615</v>
      </c>
    </row>
    <row r="31" spans="1:17" ht="17.25" customHeight="1" thickBot="1">
      <c r="A31" s="17" t="s">
        <v>58</v>
      </c>
      <c r="B31" s="20">
        <v>860</v>
      </c>
      <c r="C31" s="44">
        <f t="shared" si="2"/>
        <v>1928</v>
      </c>
      <c r="D31" s="20">
        <v>1011</v>
      </c>
      <c r="E31" s="21">
        <v>917</v>
      </c>
      <c r="F31" s="64" t="s">
        <v>59</v>
      </c>
      <c r="G31" s="68"/>
      <c r="H31" s="25">
        <v>670</v>
      </c>
      <c r="I31" s="44">
        <f t="shared" si="0"/>
        <v>1623</v>
      </c>
      <c r="J31" s="25">
        <v>831</v>
      </c>
      <c r="K31" s="26">
        <v>792</v>
      </c>
      <c r="L31" s="62" t="s">
        <v>49</v>
      </c>
      <c r="M31" s="63"/>
      <c r="N31" s="25">
        <v>114</v>
      </c>
      <c r="O31" s="44">
        <f t="shared" si="1"/>
        <v>292</v>
      </c>
      <c r="P31" s="25">
        <v>160</v>
      </c>
      <c r="Q31" s="29">
        <v>132</v>
      </c>
    </row>
    <row r="32" spans="1:17" ht="23.25" customHeight="1">
      <c r="A32" s="54"/>
      <c r="B32" s="54"/>
      <c r="C32" s="54"/>
      <c r="D32" s="54"/>
      <c r="E32" s="54"/>
      <c r="F32" s="3"/>
      <c r="G32" s="3"/>
      <c r="H32" s="45"/>
      <c r="I32" s="45"/>
      <c r="J32" s="45"/>
      <c r="K32" s="45"/>
      <c r="L32" s="3"/>
      <c r="M32" s="3"/>
      <c r="N32" s="3"/>
      <c r="O32" s="3"/>
      <c r="P32" s="3"/>
      <c r="Q32" s="3"/>
    </row>
    <row r="33" spans="1:17" ht="22.5" customHeight="1">
      <c r="A33" s="53" t="s">
        <v>60</v>
      </c>
      <c r="B33" s="53"/>
      <c r="C33" s="53"/>
      <c r="D33" s="53"/>
      <c r="E33" s="53"/>
      <c r="F33" s="3"/>
      <c r="G33" s="3"/>
      <c r="H33" s="45"/>
      <c r="I33" s="45"/>
      <c r="J33" s="45"/>
      <c r="K33" s="45"/>
      <c r="L33" s="3"/>
      <c r="M33" s="3"/>
      <c r="N33" s="3"/>
      <c r="O33" s="3"/>
      <c r="P33" s="3"/>
      <c r="Q33" s="3"/>
    </row>
    <row r="34" spans="2:15" ht="16.5" customHeight="1">
      <c r="B34" s="70" t="s">
        <v>61</v>
      </c>
      <c r="C34" s="70"/>
      <c r="G34" s="70" t="s">
        <v>63</v>
      </c>
      <c r="H34" s="70"/>
      <c r="J34" s="70" t="s">
        <v>67</v>
      </c>
      <c r="K34" s="70"/>
      <c r="N34" s="70" t="s">
        <v>68</v>
      </c>
      <c r="O34" s="70"/>
    </row>
    <row r="35" spans="2:16" ht="17.25" customHeight="1">
      <c r="B35" s="46" t="s">
        <v>3</v>
      </c>
      <c r="C35" s="46" t="s">
        <v>4</v>
      </c>
      <c r="D35" s="46" t="s">
        <v>62</v>
      </c>
      <c r="E35" s="46" t="s">
        <v>1</v>
      </c>
      <c r="G35" s="46" t="s">
        <v>64</v>
      </c>
      <c r="H35" s="46" t="s">
        <v>65</v>
      </c>
      <c r="I35" s="47" t="s">
        <v>53</v>
      </c>
      <c r="J35" s="48" t="s">
        <v>66</v>
      </c>
      <c r="K35" s="49" t="s">
        <v>69</v>
      </c>
      <c r="L35" s="4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50">
        <v>143</v>
      </c>
      <c r="C36" s="50">
        <v>172</v>
      </c>
      <c r="D36" s="50">
        <f>SUM(B36:C36)</f>
        <v>315</v>
      </c>
      <c r="E36" s="50">
        <v>186</v>
      </c>
      <c r="G36" s="50">
        <v>115</v>
      </c>
      <c r="H36" s="51">
        <v>52</v>
      </c>
      <c r="I36" s="51">
        <f>G36-H36</f>
        <v>63</v>
      </c>
      <c r="J36" s="52">
        <v>1613</v>
      </c>
      <c r="K36" s="50">
        <v>1361</v>
      </c>
      <c r="L36" s="50">
        <f>J36-K36</f>
        <v>252</v>
      </c>
      <c r="N36" s="5">
        <v>93</v>
      </c>
      <c r="O36" s="5">
        <v>25</v>
      </c>
      <c r="P36" s="5">
        <v>0</v>
      </c>
    </row>
  </sheetData>
  <sheetProtection/>
  <mergeCells count="66">
    <mergeCell ref="A32:E32"/>
    <mergeCell ref="A33:E33"/>
    <mergeCell ref="B34:C34"/>
    <mergeCell ref="G34:H34"/>
    <mergeCell ref="J34:K34"/>
    <mergeCell ref="N34:O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2010-02-10T07:51:33Z</cp:lastPrinted>
  <dcterms:created xsi:type="dcterms:W3CDTF">1999-04-14T02:17:46Z</dcterms:created>
  <dcterms:modified xsi:type="dcterms:W3CDTF">2010-04-09T06:38:59Z</dcterms:modified>
  <cp:category/>
  <cp:version/>
  <cp:contentType/>
  <cp:contentStatus/>
</cp:coreProperties>
</file>