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0350" windowHeight="8340" tabRatio="701" activeTab="0"/>
  </bookViews>
  <sheets>
    <sheet name="H22.06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<sst xmlns="http://schemas.openxmlformats.org/spreadsheetml/2006/main" count="116" uniqueCount="78">
  <si>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</si>
  <si>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</si>
  <si>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</si>
  <si>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</si>
  <si>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</si>
  <si>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</si>
  <si>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</si>
  <si>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</si>
  <si>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</si>
  <si>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</si>
  <si>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</si>
  <si>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</si>
  <si>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</si>
  <si>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</si>
  <si>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</si>
  <si>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</si>
  <si>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</si>
  <si>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</si>
  <si>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</si>
  <si>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</si>
  <si>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</si>
  <si>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</si>
  <si>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</si>
  <si>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</si>
  <si>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</si>
  <si>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</si>
  <si>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</si>
  <si>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</si>
  <si>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</si>
  <si>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</si>
  <si>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</si>
  <si>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</si>
  <si>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</si>
  <si>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</si>
  <si>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</si>
  <si>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</si>
  <si>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</si>
  <si>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</si>
  <si>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</si>
  <si>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</si>
  <si>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</si>
  <si>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</si>
  <si>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</si>
  <si>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</si>
  <si>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</si>
  <si>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</si>
  <si>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</si>
  <si>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</si>
  <si>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</si>
  <si>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</si>
  <si>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</si>
  <si>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</si>
  <si>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</si>
  <si>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</si>
  <si>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</si>
  <si>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</si>
  <si>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</si>
  <si>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</si>
  <si>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</si>
  <si>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</si>
  <si>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</si>
  <si>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</si>
  <si>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</si>
  <si>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</si>
  <si>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</si>
  <si>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</si>
  <si>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</si>
  <si>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</si>
  <si>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</si>
  <si>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</si>
  <si>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</si>
  <si>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</si>
  <si>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</si>
  <si>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</si>
  <si>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</si>
  <si>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</si>
  <si>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</si>
  <si>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平成２２年６月１日現在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</si>
</sst>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79" fontId="7" fillId="0" borderId="1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28" xfId="51" applyNumberFormat="1" applyFont="1" applyFill="1" applyBorder="1" applyAlignment="1">
      <alignment horizontal="right" vertical="center"/>
    </xf>
    <xf numFmtId="180" fontId="7" fillId="0" borderId="28" xfId="51" applyNumberFormat="1" applyFont="1" applyBorder="1" applyAlignment="1">
      <alignment horizontal="right" vertical="center"/>
    </xf>
    <xf numFmtId="180" fontId="7" fillId="0" borderId="23" xfId="51" applyNumberFormat="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right" vertical="center"/>
    </xf>
    <xf numFmtId="180" fontId="7" fillId="0" borderId="2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9" fillId="0" borderId="29" xfId="51" applyNumberFormat="1" applyFont="1" applyBorder="1" applyAlignment="1">
      <alignment horizontal="right" vertical="center"/>
    </xf>
    <xf numFmtId="180" fontId="4" fillId="0" borderId="29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7" fillId="0" borderId="26" xfId="51" applyNumberFormat="1" applyFont="1" applyBorder="1" applyAlignment="1">
      <alignment horizontal="right" vertical="center"/>
    </xf>
    <xf numFmtId="180" fontId="7" fillId="0" borderId="21" xfId="51" applyNumberFormat="1" applyFont="1" applyBorder="1" applyAlignment="1">
      <alignment horizontal="right" vertical="center"/>
    </xf>
    <xf numFmtId="176" fontId="0" fillId="0" borderId="0" xfId="51" applyNumberFormat="1" applyFont="1" applyAlignment="1">
      <alignment horizontal="center" vertical="center"/>
    </xf>
    <xf numFmtId="176" fontId="0" fillId="0" borderId="10" xfId="51" applyNumberFormat="1" applyFont="1" applyBorder="1" applyAlignment="1">
      <alignment horizontal="center" vertical="center"/>
    </xf>
    <xf numFmtId="176" fontId="0" fillId="0" borderId="32" xfId="51" applyNumberFormat="1" applyFont="1" applyBorder="1" applyAlignment="1">
      <alignment horizontal="center" vertical="center"/>
    </xf>
    <xf numFmtId="176" fontId="0" fillId="0" borderId="33" xfId="51" applyNumberFormat="1" applyFont="1" applyBorder="1" applyAlignment="1">
      <alignment horizontal="center" vertical="center" shrinkToFit="1"/>
    </xf>
    <xf numFmtId="176" fontId="0" fillId="0" borderId="10" xfId="51" applyNumberFormat="1" applyFont="1" applyBorder="1" applyAlignment="1">
      <alignment horizontal="center" vertical="center" shrinkToFit="1"/>
    </xf>
    <xf numFmtId="176" fontId="7" fillId="0" borderId="10" xfId="51" applyNumberFormat="1" applyFont="1" applyBorder="1" applyAlignment="1">
      <alignment horizontal="center" vertical="center"/>
    </xf>
    <xf numFmtId="176" fontId="7" fillId="0" borderId="32" xfId="51" applyNumberFormat="1" applyFont="1" applyBorder="1" applyAlignment="1">
      <alignment horizontal="center" vertical="center"/>
    </xf>
    <xf numFmtId="176" fontId="7" fillId="0" borderId="33" xfId="51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/>
    </xf>
    <xf numFmtId="176" fontId="8" fillId="0" borderId="34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80" fontId="0" fillId="33" borderId="35" xfId="0" applyNumberFormat="1" applyFill="1" applyBorder="1" applyAlignment="1">
      <alignment horizontal="center" vertical="center"/>
    </xf>
    <xf numFmtId="180" fontId="0" fillId="33" borderId="36" xfId="0" applyNumberFormat="1" applyFill="1" applyBorder="1" applyAlignment="1">
      <alignment horizontal="center" vertical="center"/>
    </xf>
    <xf numFmtId="180" fontId="0" fillId="0" borderId="37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3" fillId="33" borderId="39" xfId="0" applyNumberFormat="1" applyFon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0" fillId="33" borderId="39" xfId="0" applyNumberFormat="1" applyFill="1" applyBorder="1" applyAlignment="1">
      <alignment horizontal="center" vertical="center"/>
    </xf>
    <xf numFmtId="180" fontId="0" fillId="33" borderId="41" xfId="0" applyNumberFormat="1" applyFill="1" applyBorder="1" applyAlignment="1">
      <alignment horizontal="center" vertical="center"/>
    </xf>
    <xf numFmtId="180" fontId="0" fillId="33" borderId="42" xfId="0" applyNumberFormat="1" applyFill="1" applyBorder="1" applyAlignment="1">
      <alignment horizontal="center" vertical="center"/>
    </xf>
    <xf numFmtId="180" fontId="0" fillId="33" borderId="43" xfId="0" applyNumberFormat="1" applyFill="1" applyBorder="1" applyAlignment="1">
      <alignment horizontal="center" vertical="center"/>
    </xf>
    <xf numFmtId="180" fontId="0" fillId="33" borderId="44" xfId="0" applyNumberFormat="1" applyFill="1" applyBorder="1" applyAlignment="1">
      <alignment horizontal="center" vertical="center"/>
    </xf>
    <xf numFmtId="180" fontId="0" fillId="33" borderId="45" xfId="0" applyNumberFormat="1" applyFill="1" applyBorder="1" applyAlignment="1">
      <alignment horizontal="center" vertical="center"/>
    </xf>
    <xf numFmtId="176" fontId="0" fillId="0" borderId="46" xfId="0" applyNumberFormat="1" applyBorder="1" applyAlignment="1">
      <alignment horizontal="left"/>
    </xf>
    <xf numFmtId="176" fontId="3" fillId="0" borderId="4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5:17" ht="14.25" thickBot="1">
      <c r="O2" s="71" t="s">
        <v>77</v>
      </c>
      <c r="P2" s="71"/>
      <c r="Q2" s="71"/>
    </row>
    <row r="3" spans="1:17" ht="20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58" t="s">
        <v>0</v>
      </c>
      <c r="G3" s="59"/>
      <c r="H3" s="8" t="s">
        <v>1</v>
      </c>
      <c r="I3" s="8" t="s">
        <v>2</v>
      </c>
      <c r="J3" s="8" t="s">
        <v>3</v>
      </c>
      <c r="K3" s="9" t="s">
        <v>4</v>
      </c>
      <c r="L3" s="58" t="s">
        <v>70</v>
      </c>
      <c r="M3" s="59"/>
      <c r="N3" s="8" t="s">
        <v>1</v>
      </c>
      <c r="O3" s="8" t="s">
        <v>2</v>
      </c>
      <c r="P3" s="8" t="s">
        <v>3</v>
      </c>
      <c r="Q3" s="10" t="s">
        <v>4</v>
      </c>
    </row>
    <row r="4" spans="1:17" ht="17.25" customHeight="1" thickTop="1">
      <c r="A4" s="11" t="s">
        <v>5</v>
      </c>
      <c r="B4" s="30">
        <f>SUM(B9:B31,H4:H31,N4:N31)</f>
        <v>59023</v>
      </c>
      <c r="C4" s="31">
        <f>D4+E4</f>
        <v>130210</v>
      </c>
      <c r="D4" s="31">
        <f>SUM(D9:D31,J4:J31,P4:P31)</f>
        <v>66514</v>
      </c>
      <c r="E4" s="31">
        <f>SUM(E9:E31,K4:K31,Q4:Q31)</f>
        <v>63696</v>
      </c>
      <c r="F4" s="66" t="s">
        <v>71</v>
      </c>
      <c r="G4" s="69"/>
      <c r="H4" s="22">
        <v>870</v>
      </c>
      <c r="I4" s="32">
        <f aca="true" t="shared" si="0" ref="I4:I31">SUM(J4:K4)</f>
        <v>2125</v>
      </c>
      <c r="J4" s="22">
        <v>1081</v>
      </c>
      <c r="K4" s="23">
        <v>1044</v>
      </c>
      <c r="L4" s="66" t="s">
        <v>72</v>
      </c>
      <c r="M4" s="67"/>
      <c r="N4" s="22">
        <v>491</v>
      </c>
      <c r="O4" s="32">
        <f aca="true" t="shared" si="1" ref="O4:O31">SUM(P4:Q4)</f>
        <v>985</v>
      </c>
      <c r="P4" s="22">
        <v>517</v>
      </c>
      <c r="Q4" s="27">
        <v>468</v>
      </c>
    </row>
    <row r="5" spans="1:19" ht="17.25" customHeight="1">
      <c r="A5" s="12" t="s">
        <v>6</v>
      </c>
      <c r="B5" s="31">
        <f>B4-B6</f>
        <v>56819</v>
      </c>
      <c r="C5" s="31">
        <f>SUM(D5:E5)</f>
        <v>127307</v>
      </c>
      <c r="D5" s="31">
        <v>65190</v>
      </c>
      <c r="E5" s="31">
        <v>62117</v>
      </c>
      <c r="F5" s="56" t="s">
        <v>73</v>
      </c>
      <c r="G5" s="65"/>
      <c r="H5" s="6">
        <v>658</v>
      </c>
      <c r="I5" s="33">
        <f t="shared" si="0"/>
        <v>1473</v>
      </c>
      <c r="J5" s="6">
        <v>768</v>
      </c>
      <c r="K5" s="24">
        <v>705</v>
      </c>
      <c r="L5" s="56" t="s">
        <v>74</v>
      </c>
      <c r="M5" s="57"/>
      <c r="N5" s="6">
        <v>952</v>
      </c>
      <c r="O5" s="33">
        <f t="shared" si="1"/>
        <v>1871</v>
      </c>
      <c r="P5" s="6">
        <v>954</v>
      </c>
      <c r="Q5" s="28">
        <v>917</v>
      </c>
      <c r="R5" s="2"/>
      <c r="S5" s="2"/>
    </row>
    <row r="6" spans="1:17" ht="17.25" customHeight="1">
      <c r="A6" s="12" t="s">
        <v>8</v>
      </c>
      <c r="B6" s="33">
        <v>2204</v>
      </c>
      <c r="C6" s="33">
        <f>C4-C5</f>
        <v>2903</v>
      </c>
      <c r="D6" s="33">
        <f>D4-D5</f>
        <v>1324</v>
      </c>
      <c r="E6" s="34">
        <f>E4-E5</f>
        <v>1579</v>
      </c>
      <c r="F6" s="56" t="s">
        <v>9</v>
      </c>
      <c r="G6" s="65"/>
      <c r="H6" s="6">
        <v>234</v>
      </c>
      <c r="I6" s="33">
        <f t="shared" si="0"/>
        <v>345</v>
      </c>
      <c r="J6" s="6">
        <v>252</v>
      </c>
      <c r="K6" s="24">
        <v>93</v>
      </c>
      <c r="L6" s="56" t="s">
        <v>73</v>
      </c>
      <c r="M6" s="57"/>
      <c r="N6" s="6">
        <v>1764</v>
      </c>
      <c r="O6" s="33">
        <f t="shared" si="1"/>
        <v>3946</v>
      </c>
      <c r="P6" s="6">
        <v>2008</v>
      </c>
      <c r="Q6" s="28">
        <v>1938</v>
      </c>
    </row>
    <row r="7" spans="1:17" ht="17.25" customHeight="1">
      <c r="A7" s="13"/>
      <c r="B7" s="35"/>
      <c r="C7" s="36"/>
      <c r="D7" s="37"/>
      <c r="E7" s="38"/>
      <c r="F7" s="56" t="s">
        <v>10</v>
      </c>
      <c r="G7" s="65"/>
      <c r="H7" s="39">
        <v>0</v>
      </c>
      <c r="I7" s="33">
        <f t="shared" si="0"/>
        <v>0</v>
      </c>
      <c r="J7" s="33">
        <v>0</v>
      </c>
      <c r="K7" s="34">
        <v>0</v>
      </c>
      <c r="L7" s="56" t="s">
        <v>75</v>
      </c>
      <c r="M7" s="57"/>
      <c r="N7" s="6">
        <v>674</v>
      </c>
      <c r="O7" s="33">
        <f t="shared" si="1"/>
        <v>1777</v>
      </c>
      <c r="P7" s="6">
        <v>906</v>
      </c>
      <c r="Q7" s="28">
        <v>871</v>
      </c>
    </row>
    <row r="8" spans="1:17" ht="17.25" customHeight="1">
      <c r="A8" s="14"/>
      <c r="B8" s="40"/>
      <c r="C8" s="41"/>
      <c r="D8" s="40"/>
      <c r="E8" s="42"/>
      <c r="F8" s="56" t="s">
        <v>11</v>
      </c>
      <c r="G8" s="65"/>
      <c r="H8" s="6">
        <v>49</v>
      </c>
      <c r="I8" s="33">
        <f t="shared" si="0"/>
        <v>70</v>
      </c>
      <c r="J8" s="6">
        <v>46</v>
      </c>
      <c r="K8" s="24">
        <v>24</v>
      </c>
      <c r="L8" s="56" t="s">
        <v>55</v>
      </c>
      <c r="M8" s="57"/>
      <c r="N8" s="6">
        <v>91</v>
      </c>
      <c r="O8" s="33">
        <f t="shared" si="1"/>
        <v>106</v>
      </c>
      <c r="P8" s="6">
        <v>45</v>
      </c>
      <c r="Q8" s="28">
        <v>61</v>
      </c>
    </row>
    <row r="9" spans="1:17" ht="17.25" customHeight="1">
      <c r="A9" s="15" t="s">
        <v>54</v>
      </c>
      <c r="B9" s="18">
        <v>2851</v>
      </c>
      <c r="C9" s="33">
        <f aca="true" t="shared" si="2" ref="C9:C31">SUM(D9:E9)</f>
        <v>6165</v>
      </c>
      <c r="D9" s="18">
        <v>3137</v>
      </c>
      <c r="E9" s="19">
        <v>3028</v>
      </c>
      <c r="F9" s="56" t="s">
        <v>13</v>
      </c>
      <c r="G9" s="65"/>
      <c r="H9" s="6">
        <v>4</v>
      </c>
      <c r="I9" s="33">
        <f t="shared" si="0"/>
        <v>8</v>
      </c>
      <c r="J9" s="6">
        <v>5</v>
      </c>
      <c r="K9" s="24">
        <v>3</v>
      </c>
      <c r="L9" s="56" t="s">
        <v>12</v>
      </c>
      <c r="M9" s="57"/>
      <c r="N9" s="6">
        <v>337</v>
      </c>
      <c r="O9" s="33">
        <f t="shared" si="1"/>
        <v>765</v>
      </c>
      <c r="P9" s="6">
        <v>408</v>
      </c>
      <c r="Q9" s="28">
        <v>357</v>
      </c>
    </row>
    <row r="10" spans="1:17" ht="17.25" customHeight="1">
      <c r="A10" s="16" t="s">
        <v>15</v>
      </c>
      <c r="B10" s="18">
        <v>2629</v>
      </c>
      <c r="C10" s="33">
        <f t="shared" si="2"/>
        <v>4996</v>
      </c>
      <c r="D10" s="18">
        <v>2529</v>
      </c>
      <c r="E10" s="19">
        <v>2467</v>
      </c>
      <c r="F10" s="56" t="s">
        <v>16</v>
      </c>
      <c r="G10" s="65"/>
      <c r="H10" s="6">
        <v>13</v>
      </c>
      <c r="I10" s="33">
        <f t="shared" si="0"/>
        <v>22</v>
      </c>
      <c r="J10" s="6">
        <v>19</v>
      </c>
      <c r="K10" s="24">
        <v>3</v>
      </c>
      <c r="L10" s="56" t="s">
        <v>14</v>
      </c>
      <c r="M10" s="57"/>
      <c r="N10" s="6">
        <v>579</v>
      </c>
      <c r="O10" s="33">
        <f t="shared" si="1"/>
        <v>1251</v>
      </c>
      <c r="P10" s="6">
        <v>622</v>
      </c>
      <c r="Q10" s="28">
        <v>629</v>
      </c>
    </row>
    <row r="11" spans="1:17" ht="17.25" customHeight="1">
      <c r="A11" s="16" t="s">
        <v>18</v>
      </c>
      <c r="B11" s="18">
        <v>616</v>
      </c>
      <c r="C11" s="33">
        <f t="shared" si="2"/>
        <v>1342</v>
      </c>
      <c r="D11" s="18">
        <v>699</v>
      </c>
      <c r="E11" s="19">
        <v>643</v>
      </c>
      <c r="F11" s="56" t="s">
        <v>19</v>
      </c>
      <c r="G11" s="65"/>
      <c r="H11" s="6">
        <v>756</v>
      </c>
      <c r="I11" s="33">
        <f t="shared" si="0"/>
        <v>756</v>
      </c>
      <c r="J11" s="6">
        <v>436</v>
      </c>
      <c r="K11" s="24">
        <v>320</v>
      </c>
      <c r="L11" s="56" t="s">
        <v>17</v>
      </c>
      <c r="M11" s="57"/>
      <c r="N11" s="6">
        <v>495</v>
      </c>
      <c r="O11" s="33">
        <f t="shared" si="1"/>
        <v>933</v>
      </c>
      <c r="P11" s="6">
        <v>454</v>
      </c>
      <c r="Q11" s="28">
        <v>479</v>
      </c>
    </row>
    <row r="12" spans="1:17" ht="17.25" customHeight="1">
      <c r="A12" s="16" t="s">
        <v>20</v>
      </c>
      <c r="B12" s="18">
        <v>825</v>
      </c>
      <c r="C12" s="33">
        <f t="shared" si="2"/>
        <v>1432</v>
      </c>
      <c r="D12" s="18">
        <v>771</v>
      </c>
      <c r="E12" s="19">
        <v>661</v>
      </c>
      <c r="F12" s="56" t="s">
        <v>21</v>
      </c>
      <c r="G12" s="65"/>
      <c r="H12" s="6">
        <v>426</v>
      </c>
      <c r="I12" s="33">
        <f t="shared" si="0"/>
        <v>1047</v>
      </c>
      <c r="J12" s="6">
        <v>507</v>
      </c>
      <c r="K12" s="24">
        <v>540</v>
      </c>
      <c r="L12" s="56" t="s">
        <v>14</v>
      </c>
      <c r="M12" s="57"/>
      <c r="N12" s="6">
        <v>528</v>
      </c>
      <c r="O12" s="33">
        <f t="shared" si="1"/>
        <v>1152</v>
      </c>
      <c r="P12" s="6">
        <v>577</v>
      </c>
      <c r="Q12" s="28">
        <v>575</v>
      </c>
    </row>
    <row r="13" spans="1:17" ht="17.25" customHeight="1">
      <c r="A13" s="16" t="s">
        <v>23</v>
      </c>
      <c r="B13" s="18">
        <v>1237</v>
      </c>
      <c r="C13" s="33">
        <f t="shared" si="2"/>
        <v>2336</v>
      </c>
      <c r="D13" s="18">
        <v>1153</v>
      </c>
      <c r="E13" s="19">
        <v>1183</v>
      </c>
      <c r="F13" s="56" t="s">
        <v>24</v>
      </c>
      <c r="G13" s="65"/>
      <c r="H13" s="6">
        <v>594</v>
      </c>
      <c r="I13" s="33">
        <f t="shared" si="0"/>
        <v>1001</v>
      </c>
      <c r="J13" s="6">
        <v>550</v>
      </c>
      <c r="K13" s="24">
        <v>451</v>
      </c>
      <c r="L13" s="56" t="s">
        <v>22</v>
      </c>
      <c r="M13" s="57"/>
      <c r="N13" s="6">
        <v>241</v>
      </c>
      <c r="O13" s="33">
        <f t="shared" si="1"/>
        <v>457</v>
      </c>
      <c r="P13" s="6">
        <v>236</v>
      </c>
      <c r="Q13" s="28">
        <v>221</v>
      </c>
    </row>
    <row r="14" spans="1:17" ht="17.25" customHeight="1">
      <c r="A14" s="16" t="s">
        <v>25</v>
      </c>
      <c r="B14" s="18">
        <v>1005</v>
      </c>
      <c r="C14" s="33">
        <f t="shared" si="2"/>
        <v>2271</v>
      </c>
      <c r="D14" s="18">
        <v>1154</v>
      </c>
      <c r="E14" s="19">
        <v>1117</v>
      </c>
      <c r="F14" s="56" t="s">
        <v>26</v>
      </c>
      <c r="G14" s="65"/>
      <c r="H14" s="6">
        <v>576</v>
      </c>
      <c r="I14" s="33">
        <f t="shared" si="0"/>
        <v>1113</v>
      </c>
      <c r="J14" s="6">
        <v>593</v>
      </c>
      <c r="K14" s="24">
        <v>520</v>
      </c>
      <c r="L14" s="56" t="s">
        <v>14</v>
      </c>
      <c r="M14" s="57"/>
      <c r="N14" s="6">
        <v>174</v>
      </c>
      <c r="O14" s="33">
        <f t="shared" si="1"/>
        <v>364</v>
      </c>
      <c r="P14" s="6">
        <v>189</v>
      </c>
      <c r="Q14" s="28">
        <v>175</v>
      </c>
    </row>
    <row r="15" spans="1:17" ht="17.25" customHeight="1">
      <c r="A15" s="16" t="s">
        <v>23</v>
      </c>
      <c r="B15" s="18">
        <v>1107</v>
      </c>
      <c r="C15" s="33">
        <f t="shared" si="2"/>
        <v>2492</v>
      </c>
      <c r="D15" s="18">
        <v>1329</v>
      </c>
      <c r="E15" s="19">
        <v>1163</v>
      </c>
      <c r="F15" s="56" t="s">
        <v>28</v>
      </c>
      <c r="G15" s="65"/>
      <c r="H15" s="6">
        <v>615</v>
      </c>
      <c r="I15" s="33">
        <f t="shared" si="0"/>
        <v>1239</v>
      </c>
      <c r="J15" s="6">
        <v>616</v>
      </c>
      <c r="K15" s="24">
        <v>623</v>
      </c>
      <c r="L15" s="56" t="s">
        <v>56</v>
      </c>
      <c r="M15" s="57"/>
      <c r="N15" s="6">
        <v>387</v>
      </c>
      <c r="O15" s="33">
        <f t="shared" si="1"/>
        <v>827</v>
      </c>
      <c r="P15" s="6">
        <v>428</v>
      </c>
      <c r="Q15" s="28">
        <v>399</v>
      </c>
    </row>
    <row r="16" spans="1:17" ht="17.25" customHeight="1">
      <c r="A16" s="16" t="s">
        <v>30</v>
      </c>
      <c r="B16" s="18">
        <v>1034</v>
      </c>
      <c r="C16" s="33">
        <f t="shared" si="2"/>
        <v>2462</v>
      </c>
      <c r="D16" s="18">
        <v>1220</v>
      </c>
      <c r="E16" s="19">
        <v>1242</v>
      </c>
      <c r="F16" s="56" t="s">
        <v>24</v>
      </c>
      <c r="G16" s="65"/>
      <c r="H16" s="6">
        <v>372</v>
      </c>
      <c r="I16" s="33">
        <f t="shared" si="0"/>
        <v>754</v>
      </c>
      <c r="J16" s="6">
        <v>382</v>
      </c>
      <c r="K16" s="24">
        <v>372</v>
      </c>
      <c r="L16" s="56" t="s">
        <v>29</v>
      </c>
      <c r="M16" s="57"/>
      <c r="N16" s="6">
        <v>540</v>
      </c>
      <c r="O16" s="33">
        <f t="shared" si="1"/>
        <v>1258</v>
      </c>
      <c r="P16" s="6">
        <v>644</v>
      </c>
      <c r="Q16" s="28">
        <v>614</v>
      </c>
    </row>
    <row r="17" spans="1:17" ht="17.25" customHeight="1">
      <c r="A17" s="16" t="s">
        <v>32</v>
      </c>
      <c r="B17" s="18">
        <v>279</v>
      </c>
      <c r="C17" s="33">
        <f t="shared" si="2"/>
        <v>546</v>
      </c>
      <c r="D17" s="18">
        <v>287</v>
      </c>
      <c r="E17" s="19">
        <v>259</v>
      </c>
      <c r="F17" s="56" t="s">
        <v>33</v>
      </c>
      <c r="G17" s="65"/>
      <c r="H17" s="6">
        <v>1678</v>
      </c>
      <c r="I17" s="33">
        <f t="shared" si="0"/>
        <v>3660</v>
      </c>
      <c r="J17" s="6">
        <v>1868</v>
      </c>
      <c r="K17" s="24">
        <v>1792</v>
      </c>
      <c r="L17" s="56" t="s">
        <v>31</v>
      </c>
      <c r="M17" s="57"/>
      <c r="N17" s="6">
        <v>28</v>
      </c>
      <c r="O17" s="33">
        <f t="shared" si="1"/>
        <v>59</v>
      </c>
      <c r="P17" s="6">
        <v>36</v>
      </c>
      <c r="Q17" s="28">
        <v>23</v>
      </c>
    </row>
    <row r="18" spans="1:17" ht="17.25" customHeight="1">
      <c r="A18" s="16" t="s">
        <v>34</v>
      </c>
      <c r="B18" s="18">
        <v>501</v>
      </c>
      <c r="C18" s="33">
        <f t="shared" si="2"/>
        <v>1006</v>
      </c>
      <c r="D18" s="18">
        <v>530</v>
      </c>
      <c r="E18" s="19">
        <v>476</v>
      </c>
      <c r="F18" s="56" t="s">
        <v>14</v>
      </c>
      <c r="G18" s="65"/>
      <c r="H18" s="6">
        <v>1707</v>
      </c>
      <c r="I18" s="33">
        <f t="shared" si="0"/>
        <v>3728</v>
      </c>
      <c r="J18" s="6">
        <v>1849</v>
      </c>
      <c r="K18" s="24">
        <v>1879</v>
      </c>
      <c r="L18" s="60" t="s">
        <v>76</v>
      </c>
      <c r="M18" s="61"/>
      <c r="N18" s="6">
        <v>1881</v>
      </c>
      <c r="O18" s="33">
        <f t="shared" si="1"/>
        <v>3876</v>
      </c>
      <c r="P18" s="6">
        <v>1899</v>
      </c>
      <c r="Q18" s="28">
        <v>1977</v>
      </c>
    </row>
    <row r="19" spans="1:17" ht="17.25" customHeight="1">
      <c r="A19" s="16" t="s">
        <v>36</v>
      </c>
      <c r="B19" s="18">
        <v>835</v>
      </c>
      <c r="C19" s="33">
        <f t="shared" si="2"/>
        <v>1783</v>
      </c>
      <c r="D19" s="18">
        <v>918</v>
      </c>
      <c r="E19" s="19">
        <v>865</v>
      </c>
      <c r="F19" s="56" t="s">
        <v>27</v>
      </c>
      <c r="G19" s="65"/>
      <c r="H19" s="6">
        <v>1688</v>
      </c>
      <c r="I19" s="33">
        <f t="shared" si="0"/>
        <v>3535</v>
      </c>
      <c r="J19" s="6">
        <v>1758</v>
      </c>
      <c r="K19" s="24">
        <v>1777</v>
      </c>
      <c r="L19" s="60" t="s">
        <v>35</v>
      </c>
      <c r="M19" s="61"/>
      <c r="N19" s="6">
        <v>770</v>
      </c>
      <c r="O19" s="33">
        <f t="shared" si="1"/>
        <v>1538</v>
      </c>
      <c r="P19" s="6">
        <v>784</v>
      </c>
      <c r="Q19" s="28">
        <v>754</v>
      </c>
    </row>
    <row r="20" spans="1:17" ht="17.25" customHeight="1">
      <c r="A20" s="16" t="s">
        <v>23</v>
      </c>
      <c r="B20" s="18">
        <v>1178</v>
      </c>
      <c r="C20" s="33">
        <f t="shared" si="2"/>
        <v>2865</v>
      </c>
      <c r="D20" s="18">
        <v>1439</v>
      </c>
      <c r="E20" s="19">
        <v>1426</v>
      </c>
      <c r="F20" s="56" t="s">
        <v>29</v>
      </c>
      <c r="G20" s="65"/>
      <c r="H20" s="6">
        <v>718</v>
      </c>
      <c r="I20" s="33">
        <f t="shared" si="0"/>
        <v>1598</v>
      </c>
      <c r="J20" s="6">
        <v>795</v>
      </c>
      <c r="K20" s="24">
        <v>803</v>
      </c>
      <c r="L20" s="60" t="s">
        <v>37</v>
      </c>
      <c r="M20" s="61"/>
      <c r="N20" s="6">
        <v>795</v>
      </c>
      <c r="O20" s="33">
        <f t="shared" si="1"/>
        <v>1686</v>
      </c>
      <c r="P20" s="6">
        <v>848</v>
      </c>
      <c r="Q20" s="28">
        <v>838</v>
      </c>
    </row>
    <row r="21" spans="1:17" ht="17.25" customHeight="1">
      <c r="A21" s="16" t="s">
        <v>30</v>
      </c>
      <c r="B21" s="18">
        <v>463</v>
      </c>
      <c r="C21" s="33">
        <f t="shared" si="2"/>
        <v>1065</v>
      </c>
      <c r="D21" s="18">
        <v>542</v>
      </c>
      <c r="E21" s="19">
        <v>523</v>
      </c>
      <c r="F21" s="56" t="s">
        <v>7</v>
      </c>
      <c r="G21" s="65"/>
      <c r="H21" s="6">
        <v>874</v>
      </c>
      <c r="I21" s="33">
        <f t="shared" si="0"/>
        <v>2125</v>
      </c>
      <c r="J21" s="6">
        <v>1081</v>
      </c>
      <c r="K21" s="24">
        <v>1044</v>
      </c>
      <c r="L21" s="60" t="s">
        <v>38</v>
      </c>
      <c r="M21" s="61"/>
      <c r="N21" s="6">
        <v>765</v>
      </c>
      <c r="O21" s="33">
        <f t="shared" si="1"/>
        <v>1702</v>
      </c>
      <c r="P21" s="6">
        <v>859</v>
      </c>
      <c r="Q21" s="28">
        <v>843</v>
      </c>
    </row>
    <row r="22" spans="1:17" ht="17.25" customHeight="1">
      <c r="A22" s="16" t="s">
        <v>40</v>
      </c>
      <c r="B22" s="18">
        <v>1232</v>
      </c>
      <c r="C22" s="33">
        <f t="shared" si="2"/>
        <v>3010</v>
      </c>
      <c r="D22" s="18">
        <v>1510</v>
      </c>
      <c r="E22" s="19">
        <v>1500</v>
      </c>
      <c r="F22" s="56" t="s">
        <v>41</v>
      </c>
      <c r="G22" s="65"/>
      <c r="H22" s="6">
        <v>285</v>
      </c>
      <c r="I22" s="33">
        <f t="shared" si="0"/>
        <v>716</v>
      </c>
      <c r="J22" s="6">
        <v>358</v>
      </c>
      <c r="K22" s="24">
        <v>358</v>
      </c>
      <c r="L22" s="56" t="s">
        <v>39</v>
      </c>
      <c r="M22" s="57"/>
      <c r="N22" s="6">
        <v>28</v>
      </c>
      <c r="O22" s="33">
        <f t="shared" si="1"/>
        <v>39</v>
      </c>
      <c r="P22" s="6">
        <v>15</v>
      </c>
      <c r="Q22" s="28">
        <v>24</v>
      </c>
    </row>
    <row r="23" spans="1:17" ht="17.25" customHeight="1">
      <c r="A23" s="16" t="s">
        <v>23</v>
      </c>
      <c r="B23" s="18">
        <v>1236</v>
      </c>
      <c r="C23" s="33">
        <f t="shared" si="2"/>
        <v>2600</v>
      </c>
      <c r="D23" s="18">
        <v>1384</v>
      </c>
      <c r="E23" s="19">
        <v>1216</v>
      </c>
      <c r="F23" s="56" t="s">
        <v>14</v>
      </c>
      <c r="G23" s="65"/>
      <c r="H23" s="6">
        <v>569</v>
      </c>
      <c r="I23" s="33">
        <f t="shared" si="0"/>
        <v>1448</v>
      </c>
      <c r="J23" s="6">
        <v>727</v>
      </c>
      <c r="K23" s="24">
        <v>721</v>
      </c>
      <c r="L23" s="56" t="s">
        <v>42</v>
      </c>
      <c r="M23" s="57"/>
      <c r="N23" s="6">
        <v>599</v>
      </c>
      <c r="O23" s="33">
        <f t="shared" si="1"/>
        <v>1433</v>
      </c>
      <c r="P23" s="6">
        <v>732</v>
      </c>
      <c r="Q23" s="28">
        <v>701</v>
      </c>
    </row>
    <row r="24" spans="1:17" ht="17.25" customHeight="1">
      <c r="A24" s="16" t="s">
        <v>30</v>
      </c>
      <c r="B24" s="18">
        <v>190</v>
      </c>
      <c r="C24" s="33">
        <f t="shared" si="2"/>
        <v>456</v>
      </c>
      <c r="D24" s="18">
        <v>251</v>
      </c>
      <c r="E24" s="19">
        <v>205</v>
      </c>
      <c r="F24" s="56" t="s">
        <v>27</v>
      </c>
      <c r="G24" s="65"/>
      <c r="H24" s="6">
        <v>1155</v>
      </c>
      <c r="I24" s="33">
        <f t="shared" si="0"/>
        <v>2728</v>
      </c>
      <c r="J24" s="6">
        <v>1405</v>
      </c>
      <c r="K24" s="24">
        <v>1323</v>
      </c>
      <c r="L24" s="56" t="s">
        <v>14</v>
      </c>
      <c r="M24" s="57"/>
      <c r="N24" s="6">
        <v>1130</v>
      </c>
      <c r="O24" s="33">
        <f t="shared" si="1"/>
        <v>2551</v>
      </c>
      <c r="P24" s="6">
        <v>1288</v>
      </c>
      <c r="Q24" s="28">
        <v>1263</v>
      </c>
    </row>
    <row r="25" spans="1:17" ht="17.25" customHeight="1">
      <c r="A25" s="16" t="s">
        <v>32</v>
      </c>
      <c r="B25" s="18">
        <v>1767</v>
      </c>
      <c r="C25" s="33">
        <f t="shared" si="2"/>
        <v>4716</v>
      </c>
      <c r="D25" s="18">
        <v>2388</v>
      </c>
      <c r="E25" s="19">
        <v>2328</v>
      </c>
      <c r="F25" s="56" t="s">
        <v>43</v>
      </c>
      <c r="G25" s="65"/>
      <c r="H25" s="6">
        <v>819</v>
      </c>
      <c r="I25" s="33">
        <f t="shared" si="0"/>
        <v>1732</v>
      </c>
      <c r="J25" s="6">
        <v>899</v>
      </c>
      <c r="K25" s="24">
        <v>833</v>
      </c>
      <c r="L25" s="56" t="s">
        <v>27</v>
      </c>
      <c r="M25" s="57"/>
      <c r="N25" s="6">
        <v>1175</v>
      </c>
      <c r="O25" s="33">
        <f t="shared" si="1"/>
        <v>2849</v>
      </c>
      <c r="P25" s="6">
        <v>1414</v>
      </c>
      <c r="Q25" s="28">
        <v>1435</v>
      </c>
    </row>
    <row r="26" spans="1:17" ht="17.25" customHeight="1">
      <c r="A26" s="16" t="s">
        <v>34</v>
      </c>
      <c r="B26" s="18">
        <v>332</v>
      </c>
      <c r="C26" s="33">
        <f t="shared" si="2"/>
        <v>818</v>
      </c>
      <c r="D26" s="18">
        <v>418</v>
      </c>
      <c r="E26" s="19">
        <v>400</v>
      </c>
      <c r="F26" s="56" t="s">
        <v>24</v>
      </c>
      <c r="G26" s="65"/>
      <c r="H26" s="6">
        <v>425</v>
      </c>
      <c r="I26" s="33">
        <f t="shared" si="0"/>
        <v>931</v>
      </c>
      <c r="J26" s="6">
        <v>516</v>
      </c>
      <c r="K26" s="24">
        <v>415</v>
      </c>
      <c r="L26" s="56" t="s">
        <v>29</v>
      </c>
      <c r="M26" s="57"/>
      <c r="N26" s="6">
        <v>832</v>
      </c>
      <c r="O26" s="33">
        <f t="shared" si="1"/>
        <v>2096</v>
      </c>
      <c r="P26" s="6">
        <v>1072</v>
      </c>
      <c r="Q26" s="28">
        <v>1024</v>
      </c>
    </row>
    <row r="27" spans="1:17" ht="17.25" customHeight="1">
      <c r="A27" s="16" t="s">
        <v>45</v>
      </c>
      <c r="B27" s="18">
        <v>382</v>
      </c>
      <c r="C27" s="33">
        <f t="shared" si="2"/>
        <v>840</v>
      </c>
      <c r="D27" s="18">
        <v>440</v>
      </c>
      <c r="E27" s="19">
        <v>400</v>
      </c>
      <c r="F27" s="56" t="s">
        <v>26</v>
      </c>
      <c r="G27" s="65"/>
      <c r="H27" s="6">
        <v>1488</v>
      </c>
      <c r="I27" s="33">
        <f t="shared" si="0"/>
        <v>3909</v>
      </c>
      <c r="J27" s="6">
        <v>1985</v>
      </c>
      <c r="K27" s="24">
        <v>1924</v>
      </c>
      <c r="L27" s="56" t="s">
        <v>44</v>
      </c>
      <c r="M27" s="57"/>
      <c r="N27" s="39">
        <v>0</v>
      </c>
      <c r="O27" s="33">
        <f t="shared" si="1"/>
        <v>0</v>
      </c>
      <c r="P27" s="33">
        <v>0</v>
      </c>
      <c r="Q27" s="43">
        <v>0</v>
      </c>
    </row>
    <row r="28" spans="1:17" ht="17.25" customHeight="1">
      <c r="A28" s="16" t="s">
        <v>23</v>
      </c>
      <c r="B28" s="18">
        <v>827</v>
      </c>
      <c r="C28" s="33">
        <f t="shared" si="2"/>
        <v>1921</v>
      </c>
      <c r="D28" s="18">
        <v>977</v>
      </c>
      <c r="E28" s="19">
        <v>944</v>
      </c>
      <c r="F28" s="56" t="s">
        <v>47</v>
      </c>
      <c r="G28" s="65"/>
      <c r="H28" s="6">
        <v>922</v>
      </c>
      <c r="I28" s="33">
        <f t="shared" si="0"/>
        <v>1992</v>
      </c>
      <c r="J28" s="6">
        <v>1035</v>
      </c>
      <c r="K28" s="24">
        <v>957</v>
      </c>
      <c r="L28" s="56" t="s">
        <v>46</v>
      </c>
      <c r="M28" s="57"/>
      <c r="N28" s="6">
        <v>494</v>
      </c>
      <c r="O28" s="33">
        <f t="shared" si="1"/>
        <v>1135</v>
      </c>
      <c r="P28" s="6">
        <v>592</v>
      </c>
      <c r="Q28" s="28">
        <v>543</v>
      </c>
    </row>
    <row r="29" spans="1:17" ht="17.25" customHeight="1">
      <c r="A29" s="16" t="s">
        <v>30</v>
      </c>
      <c r="B29" s="18">
        <v>598</v>
      </c>
      <c r="C29" s="33">
        <f t="shared" si="2"/>
        <v>1372</v>
      </c>
      <c r="D29" s="18">
        <v>725</v>
      </c>
      <c r="E29" s="19">
        <v>647</v>
      </c>
      <c r="F29" s="56" t="s">
        <v>57</v>
      </c>
      <c r="G29" s="65"/>
      <c r="H29" s="6">
        <v>698</v>
      </c>
      <c r="I29" s="33">
        <f t="shared" si="0"/>
        <v>1619</v>
      </c>
      <c r="J29" s="6">
        <v>812</v>
      </c>
      <c r="K29" s="24">
        <v>807</v>
      </c>
      <c r="L29" s="56" t="s">
        <v>14</v>
      </c>
      <c r="M29" s="57"/>
      <c r="N29" s="6">
        <v>542</v>
      </c>
      <c r="O29" s="33">
        <f t="shared" si="1"/>
        <v>1412</v>
      </c>
      <c r="P29" s="6">
        <v>703</v>
      </c>
      <c r="Q29" s="28">
        <v>709</v>
      </c>
    </row>
    <row r="30" spans="1:17" ht="17.25" customHeight="1">
      <c r="A30" s="16" t="s">
        <v>32</v>
      </c>
      <c r="B30" s="18">
        <v>587</v>
      </c>
      <c r="C30" s="33">
        <f t="shared" si="2"/>
        <v>1326</v>
      </c>
      <c r="D30" s="18">
        <v>691</v>
      </c>
      <c r="E30" s="19">
        <v>635</v>
      </c>
      <c r="F30" s="56" t="s">
        <v>27</v>
      </c>
      <c r="G30" s="65"/>
      <c r="H30" s="6">
        <v>607</v>
      </c>
      <c r="I30" s="33">
        <f t="shared" si="0"/>
        <v>1493</v>
      </c>
      <c r="J30" s="6">
        <v>745</v>
      </c>
      <c r="K30" s="24">
        <v>748</v>
      </c>
      <c r="L30" s="60" t="s">
        <v>48</v>
      </c>
      <c r="M30" s="61"/>
      <c r="N30" s="6">
        <v>561</v>
      </c>
      <c r="O30" s="33">
        <f t="shared" si="1"/>
        <v>1306</v>
      </c>
      <c r="P30" s="6">
        <v>694</v>
      </c>
      <c r="Q30" s="28">
        <v>612</v>
      </c>
    </row>
    <row r="31" spans="1:17" ht="17.25" customHeight="1" thickBot="1">
      <c r="A31" s="17" t="s">
        <v>58</v>
      </c>
      <c r="B31" s="20">
        <v>866</v>
      </c>
      <c r="C31" s="44">
        <f t="shared" si="2"/>
        <v>1924</v>
      </c>
      <c r="D31" s="20">
        <v>1014</v>
      </c>
      <c r="E31" s="21">
        <v>910</v>
      </c>
      <c r="F31" s="64" t="s">
        <v>59</v>
      </c>
      <c r="G31" s="68"/>
      <c r="H31" s="25">
        <v>679</v>
      </c>
      <c r="I31" s="44">
        <f t="shared" si="0"/>
        <v>1634</v>
      </c>
      <c r="J31" s="25">
        <v>837</v>
      </c>
      <c r="K31" s="26">
        <v>797</v>
      </c>
      <c r="L31" s="62" t="s">
        <v>49</v>
      </c>
      <c r="M31" s="63"/>
      <c r="N31" s="25">
        <v>114</v>
      </c>
      <c r="O31" s="44">
        <f t="shared" si="1"/>
        <v>291</v>
      </c>
      <c r="P31" s="25">
        <v>159</v>
      </c>
      <c r="Q31" s="29">
        <v>132</v>
      </c>
    </row>
    <row r="32" spans="1:17" ht="23.25" customHeight="1">
      <c r="A32" s="54"/>
      <c r="B32" s="54"/>
      <c r="C32" s="54"/>
      <c r="D32" s="54"/>
      <c r="E32" s="54"/>
      <c r="F32" s="3"/>
      <c r="G32" s="3"/>
      <c r="H32" s="45"/>
      <c r="I32" s="45"/>
      <c r="J32" s="45"/>
      <c r="K32" s="45"/>
      <c r="L32" s="3"/>
      <c r="M32" s="3"/>
      <c r="N32" s="3"/>
      <c r="O32" s="3"/>
      <c r="P32" s="3"/>
      <c r="Q32" s="3"/>
    </row>
    <row r="33" spans="1:17" ht="22.5" customHeight="1">
      <c r="A33" s="53" t="s">
        <v>60</v>
      </c>
      <c r="B33" s="53"/>
      <c r="C33" s="53"/>
      <c r="D33" s="53"/>
      <c r="E33" s="53"/>
      <c r="F33" s="3"/>
      <c r="G33" s="3"/>
      <c r="H33" s="45"/>
      <c r="I33" s="45"/>
      <c r="J33" s="45"/>
      <c r="K33" s="45"/>
      <c r="L33" s="3"/>
      <c r="M33" s="3"/>
      <c r="N33" s="3"/>
      <c r="O33" s="3"/>
      <c r="P33" s="3"/>
      <c r="Q33" s="3"/>
    </row>
    <row r="34" spans="2:15" ht="16.5" customHeight="1">
      <c r="B34" s="70" t="s">
        <v>61</v>
      </c>
      <c r="C34" s="70"/>
      <c r="G34" s="70" t="s">
        <v>63</v>
      </c>
      <c r="H34" s="70"/>
      <c r="J34" s="70" t="s">
        <v>67</v>
      </c>
      <c r="K34" s="70"/>
      <c r="N34" s="70" t="s">
        <v>68</v>
      </c>
      <c r="O34" s="70"/>
    </row>
    <row r="35" spans="2:16" ht="17.25" customHeight="1">
      <c r="B35" s="46" t="s">
        <v>3</v>
      </c>
      <c r="C35" s="46" t="s">
        <v>4</v>
      </c>
      <c r="D35" s="46" t="s">
        <v>62</v>
      </c>
      <c r="E35" s="46" t="s">
        <v>1</v>
      </c>
      <c r="G35" s="46" t="s">
        <v>64</v>
      </c>
      <c r="H35" s="46" t="s">
        <v>65</v>
      </c>
      <c r="I35" s="47" t="s">
        <v>53</v>
      </c>
      <c r="J35" s="48" t="s">
        <v>66</v>
      </c>
      <c r="K35" s="49" t="s">
        <v>69</v>
      </c>
      <c r="L35" s="4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50">
        <v>33</v>
      </c>
      <c r="C36" s="50">
        <v>13</v>
      </c>
      <c r="D36" s="50">
        <f>SUM(B36:C36)</f>
        <v>46</v>
      </c>
      <c r="E36" s="50">
        <v>10</v>
      </c>
      <c r="G36" s="50">
        <v>116</v>
      </c>
      <c r="H36" s="51">
        <v>71</v>
      </c>
      <c r="I36" s="51">
        <f>G36-H36</f>
        <v>45</v>
      </c>
      <c r="J36" s="52">
        <v>563</v>
      </c>
      <c r="K36" s="50">
        <v>562</v>
      </c>
      <c r="L36" s="50">
        <f>J36-K36</f>
        <v>1</v>
      </c>
      <c r="N36" s="5">
        <v>82</v>
      </c>
      <c r="O36" s="5">
        <v>18</v>
      </c>
      <c r="P36" s="5">
        <v>0</v>
      </c>
    </row>
  </sheetData>
  <sheetProtection/>
  <mergeCells count="66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  <mergeCell ref="N34:O3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2010-06-10T01:24:20Z</cp:lastPrinted>
  <dcterms:created xsi:type="dcterms:W3CDTF">1999-04-14T02:17:46Z</dcterms:created>
  <dcterms:modified xsi:type="dcterms:W3CDTF">2010-06-10T01:34:03Z</dcterms:modified>
  <cp:category/>
  <cp:version/>
  <cp:contentType/>
  <cp:contentStatus/>
</cp:coreProperties>
</file>