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H18.2.1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<sst xmlns="http://schemas.openxmlformats.org/spreadsheetml/2006/main" count="117" uniqueCount="77">
  <si>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</si>
  <si>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</si>
  <si>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</si>
  <si>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</si>
  <si>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</si>
  <si>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</si>
  <si>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</si>
  <si>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</si>
  <si>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</si>
  <si>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</si>
  <si>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</si>
  <si>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</si>
  <si>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</si>
  <si>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</si>
  <si>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</si>
  <si>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</si>
  <si>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</si>
  <si>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</si>
  <si>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</si>
  <si>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</si>
  <si>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</si>
  <si>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</si>
  <si>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</si>
  <si>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</si>
  <si>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</si>
  <si>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</si>
  <si>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</si>
  <si>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</si>
  <si>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</si>
  <si>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</si>
  <si>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</si>
  <si>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</si>
  <si>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</si>
  <si>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</si>
  <si>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</si>
  <si>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</si>
  <si>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</si>
  <si>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</si>
  <si>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</si>
  <si>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</si>
  <si>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</si>
  <si>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</si>
  <si>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</si>
  <si>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</si>
  <si>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</si>
  <si>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</si>
  <si>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</si>
  <si>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</si>
  <si>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</si>
  <si>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</si>
  <si>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</si>
  <si>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</si>
  <si>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</si>
  <si>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</si>
  <si>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</si>
  <si>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</si>
  <si>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</si>
  <si>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</si>
  <si>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</si>
  <si>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</si>
  <si>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</si>
  <si>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</si>
  <si>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</si>
  <si>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</si>
  <si>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</si>
  <si>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</si>
  <si>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〃   ５丁目</t>
  </si>
  <si>
    <t xml:space="preserve">     〃   ４丁目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</si>
  <si>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</si>
  <si>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</si>
  <si>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</si>
  <si>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</si>
  <si>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</si>
  <si>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</si>
  <si>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平成１８年２月１日現在</t>
  </si>
  <si>
    <t>平成1８年</t>
  </si>
  <si>
    <t>1/1～1/31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</si>
</sst>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0" xfId="17" applyNumberFormat="1" applyFont="1" applyBorder="1" applyAlignment="1">
      <alignment horizontal="center" vertical="center"/>
    </xf>
    <xf numFmtId="176" fontId="0" fillId="0" borderId="10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7" fillId="0" borderId="16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center"/>
    </xf>
    <xf numFmtId="176" fontId="7" fillId="0" borderId="14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distributed"/>
    </xf>
    <xf numFmtId="176" fontId="7" fillId="0" borderId="17" xfId="17" applyNumberFormat="1" applyFont="1" applyBorder="1" applyAlignment="1">
      <alignment horizontal="right" vertical="distributed"/>
    </xf>
    <xf numFmtId="176" fontId="7" fillId="0" borderId="18" xfId="17" applyNumberFormat="1" applyFont="1" applyBorder="1" applyAlignment="1">
      <alignment horizontal="right" vertical="center"/>
    </xf>
    <xf numFmtId="176" fontId="7" fillId="0" borderId="19" xfId="17" applyNumberFormat="1" applyFont="1" applyBorder="1" applyAlignment="1">
      <alignment horizontal="right" vertical="center"/>
    </xf>
    <xf numFmtId="176" fontId="7" fillId="0" borderId="17" xfId="17" applyNumberFormat="1" applyFont="1" applyBorder="1" applyAlignment="1">
      <alignment horizontal="right" vertical="center"/>
    </xf>
    <xf numFmtId="176" fontId="7" fillId="0" borderId="20" xfId="17" applyNumberFormat="1" applyFont="1" applyBorder="1" applyAlignment="1">
      <alignment horizontal="right" vertical="center"/>
    </xf>
    <xf numFmtId="176" fontId="7" fillId="0" borderId="21" xfId="17" applyNumberFormat="1" applyFont="1" applyBorder="1" applyAlignment="1">
      <alignment horizontal="right" vertical="center"/>
    </xf>
    <xf numFmtId="176" fontId="7" fillId="0" borderId="22" xfId="17" applyNumberFormat="1" applyFont="1" applyBorder="1" applyAlignment="1">
      <alignment horizontal="right" vertical="center"/>
    </xf>
    <xf numFmtId="176" fontId="7" fillId="0" borderId="23" xfId="17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center" vertical="center"/>
    </xf>
    <xf numFmtId="176" fontId="7" fillId="0" borderId="15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right" vertical="distributed"/>
    </xf>
    <xf numFmtId="176" fontId="7" fillId="0" borderId="24" xfId="17" applyNumberFormat="1" applyFont="1" applyBorder="1" applyAlignment="1">
      <alignment horizontal="right" vertical="distributed"/>
    </xf>
    <xf numFmtId="176" fontId="7" fillId="0" borderId="24" xfId="17" applyNumberFormat="1" applyFont="1" applyBorder="1" applyAlignment="1">
      <alignment horizontal="right" vertical="center"/>
    </xf>
    <xf numFmtId="176" fontId="7" fillId="0" borderId="25" xfId="17" applyNumberFormat="1" applyFont="1" applyBorder="1" applyAlignment="1">
      <alignment horizontal="right" vertical="distributed"/>
    </xf>
    <xf numFmtId="176" fontId="7" fillId="0" borderId="25" xfId="17" applyNumberFormat="1" applyFont="1" applyBorder="1" applyAlignment="1">
      <alignment horizontal="right" vertical="center"/>
    </xf>
    <xf numFmtId="176" fontId="0" fillId="2" borderId="26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3" fillId="2" borderId="30" xfId="0" applyNumberFormat="1" applyFont="1" applyFill="1" applyBorder="1" applyAlignment="1">
      <alignment horizontal="center" vertical="center"/>
    </xf>
    <xf numFmtId="176" fontId="7" fillId="0" borderId="31" xfId="17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left"/>
    </xf>
    <xf numFmtId="176" fontId="0" fillId="0" borderId="32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A1">
      <selection activeCell="D12" sqref="D12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125" style="1" bestFit="1" customWidth="1"/>
    <col min="16" max="16" width="17.75390625" style="1" customWidth="1"/>
    <col min="17" max="16384" width="9.00390625" style="1" customWidth="1"/>
  </cols>
  <sheetData>
    <row r="1" spans="1:15" ht="14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ht="14.25" thickBot="1">
      <c r="N2" s="2" t="s">
        <v>74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68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28">
        <f>SUM(B9:B31,G4:G31,L4:L31)</f>
        <v>55160</v>
      </c>
      <c r="C4" s="28">
        <f>D4+E4</f>
        <v>124980</v>
      </c>
      <c r="D4" s="28">
        <f>SUM(D9:D31,I4:I31,N4:N31)</f>
        <v>64395</v>
      </c>
      <c r="E4" s="28">
        <f>SUM(E9:E31,J4:J31,O4:O31)</f>
        <v>60585</v>
      </c>
      <c r="F4" s="49" t="s">
        <v>69</v>
      </c>
      <c r="G4" s="28">
        <v>852</v>
      </c>
      <c r="H4" s="28">
        <f aca="true" t="shared" si="0" ref="H4:H31">SUM(I4:J4)</f>
        <v>2090</v>
      </c>
      <c r="I4" s="28">
        <v>1072</v>
      </c>
      <c r="J4" s="34">
        <v>1018</v>
      </c>
      <c r="K4" s="50" t="s">
        <v>70</v>
      </c>
      <c r="L4" s="28">
        <v>488</v>
      </c>
      <c r="M4" s="28">
        <f aca="true" t="shared" si="1" ref="M4:M31">SUM(N4:O4)</f>
        <v>991</v>
      </c>
      <c r="N4" s="28">
        <v>507</v>
      </c>
      <c r="O4" s="37">
        <v>484</v>
      </c>
    </row>
    <row r="5" spans="1:17" ht="17.25" customHeight="1">
      <c r="A5" s="9" t="s">
        <v>6</v>
      </c>
      <c r="B5" s="28">
        <v>53380</v>
      </c>
      <c r="C5" s="28">
        <f>SUM(D5,E5)</f>
        <v>122605</v>
      </c>
      <c r="D5" s="28">
        <v>63289</v>
      </c>
      <c r="E5" s="28">
        <v>59316</v>
      </c>
      <c r="F5" s="50" t="s">
        <v>71</v>
      </c>
      <c r="G5" s="29">
        <v>639</v>
      </c>
      <c r="H5" s="28">
        <f t="shared" si="0"/>
        <v>1484</v>
      </c>
      <c r="I5" s="29">
        <v>770</v>
      </c>
      <c r="J5" s="35">
        <v>714</v>
      </c>
      <c r="K5" s="50" t="s">
        <v>72</v>
      </c>
      <c r="L5" s="29">
        <v>912</v>
      </c>
      <c r="M5" s="28">
        <f t="shared" si="1"/>
        <v>1856</v>
      </c>
      <c r="N5" s="29">
        <v>964</v>
      </c>
      <c r="O5" s="38">
        <v>892</v>
      </c>
      <c r="P5" s="10"/>
      <c r="Q5" s="10"/>
    </row>
    <row r="6" spans="1:15" ht="17.25" customHeight="1">
      <c r="A6" s="9" t="s">
        <v>8</v>
      </c>
      <c r="B6" s="29">
        <v>1780</v>
      </c>
      <c r="C6" s="28">
        <f>SUM(D6,E6)</f>
        <v>2375</v>
      </c>
      <c r="D6" s="29">
        <v>1106</v>
      </c>
      <c r="E6" s="30">
        <v>1269</v>
      </c>
      <c r="F6" s="51" t="s">
        <v>9</v>
      </c>
      <c r="G6" s="36">
        <v>208</v>
      </c>
      <c r="H6" s="28">
        <f t="shared" si="0"/>
        <v>332</v>
      </c>
      <c r="I6" s="29">
        <v>232</v>
      </c>
      <c r="J6" s="35">
        <v>100</v>
      </c>
      <c r="K6" s="50" t="s">
        <v>71</v>
      </c>
      <c r="L6" s="29">
        <v>1691</v>
      </c>
      <c r="M6" s="28">
        <f t="shared" si="1"/>
        <v>3917</v>
      </c>
      <c r="N6" s="29">
        <v>2005</v>
      </c>
      <c r="O6" s="38">
        <v>1912</v>
      </c>
    </row>
    <row r="7" spans="1:15" ht="17.25" customHeight="1">
      <c r="A7" s="11"/>
      <c r="B7" s="17"/>
      <c r="C7" s="18"/>
      <c r="D7" s="16"/>
      <c r="E7" s="19"/>
      <c r="F7" s="51" t="s">
        <v>10</v>
      </c>
      <c r="G7" s="36">
        <v>0</v>
      </c>
      <c r="H7" s="28">
        <f t="shared" si="0"/>
        <v>0</v>
      </c>
      <c r="I7" s="29">
        <v>0</v>
      </c>
      <c r="J7" s="35">
        <v>0</v>
      </c>
      <c r="K7" s="50" t="s">
        <v>73</v>
      </c>
      <c r="L7" s="29">
        <v>642</v>
      </c>
      <c r="M7" s="28">
        <f t="shared" si="1"/>
        <v>1676</v>
      </c>
      <c r="N7" s="29">
        <v>857</v>
      </c>
      <c r="O7" s="38">
        <v>819</v>
      </c>
    </row>
    <row r="8" spans="1:15" ht="17.25" customHeight="1">
      <c r="A8" s="12"/>
      <c r="B8" s="20"/>
      <c r="C8" s="21"/>
      <c r="D8" s="20"/>
      <c r="E8" s="22"/>
      <c r="F8" s="51" t="s">
        <v>11</v>
      </c>
      <c r="G8" s="36">
        <v>48</v>
      </c>
      <c r="H8" s="28">
        <f t="shared" si="0"/>
        <v>70</v>
      </c>
      <c r="I8" s="29">
        <v>50</v>
      </c>
      <c r="J8" s="35">
        <v>20</v>
      </c>
      <c r="K8" s="50" t="s">
        <v>65</v>
      </c>
      <c r="L8" s="29">
        <v>93</v>
      </c>
      <c r="M8" s="28">
        <f t="shared" si="1"/>
        <v>109</v>
      </c>
      <c r="N8" s="29">
        <v>40</v>
      </c>
      <c r="O8" s="38">
        <v>69</v>
      </c>
    </row>
    <row r="9" spans="1:15" ht="17.25" customHeight="1">
      <c r="A9" s="52" t="s">
        <v>64</v>
      </c>
      <c r="B9" s="31">
        <v>2741</v>
      </c>
      <c r="C9" s="29">
        <f aca="true" t="shared" si="2" ref="C9:C31">SUM(D9:E9)</f>
        <v>6055</v>
      </c>
      <c r="D9" s="31">
        <v>3119</v>
      </c>
      <c r="E9" s="44">
        <v>2936</v>
      </c>
      <c r="F9" s="49" t="s">
        <v>13</v>
      </c>
      <c r="G9" s="29">
        <v>3</v>
      </c>
      <c r="H9" s="28">
        <f t="shared" si="0"/>
        <v>9</v>
      </c>
      <c r="I9" s="29">
        <v>4</v>
      </c>
      <c r="J9" s="35">
        <v>5</v>
      </c>
      <c r="K9" s="50" t="s">
        <v>12</v>
      </c>
      <c r="L9" s="29">
        <v>294</v>
      </c>
      <c r="M9" s="28">
        <f t="shared" si="1"/>
        <v>685</v>
      </c>
      <c r="N9" s="29">
        <v>369</v>
      </c>
      <c r="O9" s="38">
        <v>316</v>
      </c>
    </row>
    <row r="10" spans="1:15" ht="17.25" customHeight="1">
      <c r="A10" s="53" t="s">
        <v>15</v>
      </c>
      <c r="B10" s="31">
        <v>2269</v>
      </c>
      <c r="C10" s="28">
        <f t="shared" si="2"/>
        <v>4415</v>
      </c>
      <c r="D10" s="31">
        <v>2229</v>
      </c>
      <c r="E10" s="32">
        <v>2186</v>
      </c>
      <c r="F10" s="50" t="s">
        <v>16</v>
      </c>
      <c r="G10" s="29">
        <v>10</v>
      </c>
      <c r="H10" s="28">
        <f t="shared" si="0"/>
        <v>21</v>
      </c>
      <c r="I10" s="29">
        <v>16</v>
      </c>
      <c r="J10" s="35">
        <v>5</v>
      </c>
      <c r="K10" s="50" t="s">
        <v>14</v>
      </c>
      <c r="L10" s="29">
        <v>588</v>
      </c>
      <c r="M10" s="28">
        <f t="shared" si="1"/>
        <v>1338</v>
      </c>
      <c r="N10" s="29">
        <v>687</v>
      </c>
      <c r="O10" s="38">
        <v>651</v>
      </c>
    </row>
    <row r="11" spans="1:15" ht="17.25" customHeight="1">
      <c r="A11" s="53" t="s">
        <v>18</v>
      </c>
      <c r="B11" s="31">
        <v>588</v>
      </c>
      <c r="C11" s="28">
        <f t="shared" si="2"/>
        <v>1296</v>
      </c>
      <c r="D11" s="31">
        <v>663</v>
      </c>
      <c r="E11" s="32">
        <v>633</v>
      </c>
      <c r="F11" s="50" t="s">
        <v>19</v>
      </c>
      <c r="G11" s="29">
        <v>611</v>
      </c>
      <c r="H11" s="28">
        <f t="shared" si="0"/>
        <v>611</v>
      </c>
      <c r="I11" s="29">
        <v>482</v>
      </c>
      <c r="J11" s="35">
        <v>129</v>
      </c>
      <c r="K11" s="50" t="s">
        <v>17</v>
      </c>
      <c r="L11" s="29">
        <v>356</v>
      </c>
      <c r="M11" s="28">
        <f t="shared" si="1"/>
        <v>748</v>
      </c>
      <c r="N11" s="29">
        <v>378</v>
      </c>
      <c r="O11" s="38">
        <v>370</v>
      </c>
    </row>
    <row r="12" spans="1:15" ht="17.25" customHeight="1">
      <c r="A12" s="53" t="s">
        <v>20</v>
      </c>
      <c r="B12" s="31">
        <v>815</v>
      </c>
      <c r="C12" s="28">
        <f t="shared" si="2"/>
        <v>1437</v>
      </c>
      <c r="D12" s="31">
        <v>769</v>
      </c>
      <c r="E12" s="32">
        <v>668</v>
      </c>
      <c r="F12" s="50" t="s">
        <v>21</v>
      </c>
      <c r="G12" s="29">
        <v>379</v>
      </c>
      <c r="H12" s="28">
        <f t="shared" si="0"/>
        <v>974</v>
      </c>
      <c r="I12" s="29">
        <v>464</v>
      </c>
      <c r="J12" s="35">
        <v>510</v>
      </c>
      <c r="K12" s="50" t="s">
        <v>14</v>
      </c>
      <c r="L12" s="29">
        <v>485</v>
      </c>
      <c r="M12" s="28">
        <f t="shared" si="1"/>
        <v>1095</v>
      </c>
      <c r="N12" s="29">
        <v>544</v>
      </c>
      <c r="O12" s="38">
        <v>551</v>
      </c>
    </row>
    <row r="13" spans="1:15" ht="17.25" customHeight="1">
      <c r="A13" s="53" t="s">
        <v>23</v>
      </c>
      <c r="B13" s="31">
        <v>832</v>
      </c>
      <c r="C13" s="28">
        <f t="shared" si="2"/>
        <v>1550</v>
      </c>
      <c r="D13" s="31">
        <v>768</v>
      </c>
      <c r="E13" s="32">
        <v>782</v>
      </c>
      <c r="F13" s="50" t="s">
        <v>24</v>
      </c>
      <c r="G13" s="29">
        <v>555</v>
      </c>
      <c r="H13" s="28">
        <f t="shared" si="0"/>
        <v>992</v>
      </c>
      <c r="I13" s="29">
        <v>521</v>
      </c>
      <c r="J13" s="35">
        <v>471</v>
      </c>
      <c r="K13" s="50" t="s">
        <v>22</v>
      </c>
      <c r="L13" s="29">
        <v>235</v>
      </c>
      <c r="M13" s="28">
        <f t="shared" si="1"/>
        <v>466</v>
      </c>
      <c r="N13" s="29">
        <v>240</v>
      </c>
      <c r="O13" s="38">
        <v>226</v>
      </c>
    </row>
    <row r="14" spans="1:15" ht="17.25" customHeight="1">
      <c r="A14" s="53" t="s">
        <v>25</v>
      </c>
      <c r="B14" s="31">
        <v>821</v>
      </c>
      <c r="C14" s="28">
        <f t="shared" si="2"/>
        <v>1846</v>
      </c>
      <c r="D14" s="31">
        <v>948</v>
      </c>
      <c r="E14" s="32">
        <v>898</v>
      </c>
      <c r="F14" s="50" t="s">
        <v>26</v>
      </c>
      <c r="G14" s="29">
        <v>558</v>
      </c>
      <c r="H14" s="28">
        <f t="shared" si="0"/>
        <v>1140</v>
      </c>
      <c r="I14" s="29">
        <v>605</v>
      </c>
      <c r="J14" s="35">
        <v>535</v>
      </c>
      <c r="K14" s="50" t="s">
        <v>14</v>
      </c>
      <c r="L14" s="29">
        <v>171</v>
      </c>
      <c r="M14" s="28">
        <f t="shared" si="1"/>
        <v>352</v>
      </c>
      <c r="N14" s="29">
        <v>194</v>
      </c>
      <c r="O14" s="38">
        <v>158</v>
      </c>
    </row>
    <row r="15" spans="1:15" ht="17.25" customHeight="1">
      <c r="A15" s="53" t="s">
        <v>23</v>
      </c>
      <c r="B15" s="31">
        <v>1035</v>
      </c>
      <c r="C15" s="28">
        <f t="shared" si="2"/>
        <v>2361</v>
      </c>
      <c r="D15" s="31">
        <v>1236</v>
      </c>
      <c r="E15" s="32">
        <v>1125</v>
      </c>
      <c r="F15" s="50" t="s">
        <v>28</v>
      </c>
      <c r="G15" s="29">
        <v>542</v>
      </c>
      <c r="H15" s="28">
        <f t="shared" si="0"/>
        <v>1148</v>
      </c>
      <c r="I15" s="29">
        <v>601</v>
      </c>
      <c r="J15" s="35">
        <v>547</v>
      </c>
      <c r="K15" s="50" t="s">
        <v>27</v>
      </c>
      <c r="L15" s="29">
        <v>392</v>
      </c>
      <c r="M15" s="28">
        <f t="shared" si="1"/>
        <v>820</v>
      </c>
      <c r="N15" s="29">
        <v>426</v>
      </c>
      <c r="O15" s="38">
        <v>394</v>
      </c>
    </row>
    <row r="16" spans="1:15" ht="17.25" customHeight="1">
      <c r="A16" s="53" t="s">
        <v>30</v>
      </c>
      <c r="B16" s="31">
        <v>995</v>
      </c>
      <c r="C16" s="28">
        <f t="shared" si="2"/>
        <v>2500</v>
      </c>
      <c r="D16" s="31">
        <v>1245</v>
      </c>
      <c r="E16" s="32">
        <v>1255</v>
      </c>
      <c r="F16" s="50" t="s">
        <v>24</v>
      </c>
      <c r="G16" s="29">
        <v>329</v>
      </c>
      <c r="H16" s="28">
        <f t="shared" si="0"/>
        <v>714</v>
      </c>
      <c r="I16" s="29">
        <v>362</v>
      </c>
      <c r="J16" s="35">
        <v>352</v>
      </c>
      <c r="K16" s="50" t="s">
        <v>29</v>
      </c>
      <c r="L16" s="29">
        <v>499</v>
      </c>
      <c r="M16" s="28">
        <f t="shared" si="1"/>
        <v>1176</v>
      </c>
      <c r="N16" s="29">
        <v>601</v>
      </c>
      <c r="O16" s="38">
        <v>575</v>
      </c>
    </row>
    <row r="17" spans="1:15" ht="17.25" customHeight="1">
      <c r="A17" s="53" t="s">
        <v>32</v>
      </c>
      <c r="B17" s="31">
        <v>234</v>
      </c>
      <c r="C17" s="28">
        <f t="shared" si="2"/>
        <v>421</v>
      </c>
      <c r="D17" s="31">
        <v>220</v>
      </c>
      <c r="E17" s="32">
        <v>201</v>
      </c>
      <c r="F17" s="50" t="s">
        <v>33</v>
      </c>
      <c r="G17" s="29">
        <v>1623</v>
      </c>
      <c r="H17" s="28">
        <f t="shared" si="0"/>
        <v>3589</v>
      </c>
      <c r="I17" s="29">
        <v>1857</v>
      </c>
      <c r="J17" s="35">
        <v>1732</v>
      </c>
      <c r="K17" s="50" t="s">
        <v>31</v>
      </c>
      <c r="L17" s="29">
        <v>23</v>
      </c>
      <c r="M17" s="28">
        <f t="shared" si="1"/>
        <v>57</v>
      </c>
      <c r="N17" s="29">
        <v>33</v>
      </c>
      <c r="O17" s="38">
        <v>24</v>
      </c>
    </row>
    <row r="18" spans="1:15" ht="17.25" customHeight="1">
      <c r="A18" s="53" t="s">
        <v>35</v>
      </c>
      <c r="B18" s="31">
        <v>512</v>
      </c>
      <c r="C18" s="28">
        <f t="shared" si="2"/>
        <v>1149</v>
      </c>
      <c r="D18" s="31">
        <v>593</v>
      </c>
      <c r="E18" s="32">
        <v>556</v>
      </c>
      <c r="F18" s="50" t="s">
        <v>14</v>
      </c>
      <c r="G18" s="29">
        <v>1630</v>
      </c>
      <c r="H18" s="28">
        <f t="shared" si="0"/>
        <v>3669</v>
      </c>
      <c r="I18" s="29">
        <v>1831</v>
      </c>
      <c r="J18" s="35">
        <v>1838</v>
      </c>
      <c r="K18" s="54" t="s">
        <v>34</v>
      </c>
      <c r="L18" s="29">
        <v>1829</v>
      </c>
      <c r="M18" s="28">
        <f t="shared" si="1"/>
        <v>3785</v>
      </c>
      <c r="N18" s="29">
        <v>1881</v>
      </c>
      <c r="O18" s="38">
        <v>1904</v>
      </c>
    </row>
    <row r="19" spans="1:15" ht="17.25" customHeight="1">
      <c r="A19" s="53" t="s">
        <v>37</v>
      </c>
      <c r="B19" s="31">
        <v>751</v>
      </c>
      <c r="C19" s="28">
        <f t="shared" si="2"/>
        <v>1606</v>
      </c>
      <c r="D19" s="31">
        <v>833</v>
      </c>
      <c r="E19" s="32">
        <v>773</v>
      </c>
      <c r="F19" s="50" t="s">
        <v>27</v>
      </c>
      <c r="G19" s="29">
        <v>1624</v>
      </c>
      <c r="H19" s="28">
        <f t="shared" si="0"/>
        <v>3581</v>
      </c>
      <c r="I19" s="29">
        <v>1776</v>
      </c>
      <c r="J19" s="35">
        <v>1805</v>
      </c>
      <c r="K19" s="54" t="s">
        <v>36</v>
      </c>
      <c r="L19" s="29">
        <v>749</v>
      </c>
      <c r="M19" s="28">
        <f t="shared" si="1"/>
        <v>1550</v>
      </c>
      <c r="N19" s="29">
        <v>801</v>
      </c>
      <c r="O19" s="38">
        <v>749</v>
      </c>
    </row>
    <row r="20" spans="1:15" ht="17.25" customHeight="1">
      <c r="A20" s="53" t="s">
        <v>23</v>
      </c>
      <c r="B20" s="31">
        <v>1120</v>
      </c>
      <c r="C20" s="28">
        <f t="shared" si="2"/>
        <v>2739</v>
      </c>
      <c r="D20" s="31">
        <v>1386</v>
      </c>
      <c r="E20" s="32">
        <v>1353</v>
      </c>
      <c r="F20" s="49" t="s">
        <v>29</v>
      </c>
      <c r="G20" s="29">
        <v>576</v>
      </c>
      <c r="H20" s="28">
        <f t="shared" si="0"/>
        <v>1286</v>
      </c>
      <c r="I20" s="29">
        <v>655</v>
      </c>
      <c r="J20" s="35">
        <v>631</v>
      </c>
      <c r="K20" s="54" t="s">
        <v>38</v>
      </c>
      <c r="L20" s="29">
        <v>758</v>
      </c>
      <c r="M20" s="28">
        <f t="shared" si="1"/>
        <v>1645</v>
      </c>
      <c r="N20" s="29">
        <v>832</v>
      </c>
      <c r="O20" s="38">
        <v>813</v>
      </c>
    </row>
    <row r="21" spans="1:15" ht="17.25" customHeight="1">
      <c r="A21" s="53" t="s">
        <v>30</v>
      </c>
      <c r="B21" s="31">
        <v>423</v>
      </c>
      <c r="C21" s="28">
        <f t="shared" si="2"/>
        <v>987</v>
      </c>
      <c r="D21" s="31">
        <v>500</v>
      </c>
      <c r="E21" s="32">
        <v>487</v>
      </c>
      <c r="F21" s="50" t="s">
        <v>7</v>
      </c>
      <c r="G21" s="29">
        <v>828</v>
      </c>
      <c r="H21" s="28">
        <f t="shared" si="0"/>
        <v>2079</v>
      </c>
      <c r="I21" s="29">
        <v>1071</v>
      </c>
      <c r="J21" s="35">
        <v>1008</v>
      </c>
      <c r="K21" s="54" t="s">
        <v>39</v>
      </c>
      <c r="L21" s="29">
        <v>711</v>
      </c>
      <c r="M21" s="28">
        <f t="shared" si="1"/>
        <v>1547</v>
      </c>
      <c r="N21" s="29">
        <v>784</v>
      </c>
      <c r="O21" s="38">
        <v>763</v>
      </c>
    </row>
    <row r="22" spans="1:15" ht="17.25" customHeight="1">
      <c r="A22" s="53" t="s">
        <v>41</v>
      </c>
      <c r="B22" s="31">
        <v>1191</v>
      </c>
      <c r="C22" s="28">
        <f t="shared" si="2"/>
        <v>2953</v>
      </c>
      <c r="D22" s="31">
        <v>1511</v>
      </c>
      <c r="E22" s="32">
        <v>1442</v>
      </c>
      <c r="F22" s="50" t="s">
        <v>42</v>
      </c>
      <c r="G22" s="29">
        <v>217</v>
      </c>
      <c r="H22" s="28">
        <f t="shared" si="0"/>
        <v>549</v>
      </c>
      <c r="I22" s="29">
        <v>277</v>
      </c>
      <c r="J22" s="35">
        <v>272</v>
      </c>
      <c r="K22" s="50" t="s">
        <v>40</v>
      </c>
      <c r="L22" s="29">
        <v>4</v>
      </c>
      <c r="M22" s="28">
        <f t="shared" si="1"/>
        <v>16</v>
      </c>
      <c r="N22" s="29">
        <v>8</v>
      </c>
      <c r="O22" s="38">
        <v>8</v>
      </c>
    </row>
    <row r="23" spans="1:15" ht="17.25" customHeight="1">
      <c r="A23" s="53" t="s">
        <v>23</v>
      </c>
      <c r="B23" s="31">
        <v>1244</v>
      </c>
      <c r="C23" s="28">
        <f t="shared" si="2"/>
        <v>2681</v>
      </c>
      <c r="D23" s="31">
        <v>1434</v>
      </c>
      <c r="E23" s="32">
        <v>1247</v>
      </c>
      <c r="F23" s="50" t="s">
        <v>14</v>
      </c>
      <c r="G23" s="29">
        <v>546</v>
      </c>
      <c r="H23" s="28">
        <f t="shared" si="0"/>
        <v>1417</v>
      </c>
      <c r="I23" s="29">
        <v>714</v>
      </c>
      <c r="J23" s="35">
        <v>703</v>
      </c>
      <c r="K23" s="50" t="s">
        <v>43</v>
      </c>
      <c r="L23" s="29">
        <v>521</v>
      </c>
      <c r="M23" s="28">
        <f t="shared" si="1"/>
        <v>1201</v>
      </c>
      <c r="N23" s="29">
        <v>646</v>
      </c>
      <c r="O23" s="38">
        <v>555</v>
      </c>
    </row>
    <row r="24" spans="1:15" ht="17.25" customHeight="1">
      <c r="A24" s="53" t="s">
        <v>30</v>
      </c>
      <c r="B24" s="31">
        <v>184</v>
      </c>
      <c r="C24" s="28">
        <f t="shared" si="2"/>
        <v>474</v>
      </c>
      <c r="D24" s="31">
        <v>260</v>
      </c>
      <c r="E24" s="32">
        <v>214</v>
      </c>
      <c r="F24" s="50" t="s">
        <v>27</v>
      </c>
      <c r="G24" s="29">
        <v>1235</v>
      </c>
      <c r="H24" s="28">
        <f t="shared" si="0"/>
        <v>2897</v>
      </c>
      <c r="I24" s="29">
        <v>1539</v>
      </c>
      <c r="J24" s="35">
        <v>1358</v>
      </c>
      <c r="K24" s="50" t="s">
        <v>14</v>
      </c>
      <c r="L24" s="29">
        <v>1104</v>
      </c>
      <c r="M24" s="28">
        <f t="shared" si="1"/>
        <v>2585</v>
      </c>
      <c r="N24" s="29">
        <v>1335</v>
      </c>
      <c r="O24" s="38">
        <v>1250</v>
      </c>
    </row>
    <row r="25" spans="1:15" ht="17.25" customHeight="1">
      <c r="A25" s="53" t="s">
        <v>32</v>
      </c>
      <c r="B25" s="31">
        <v>1774</v>
      </c>
      <c r="C25" s="28">
        <f t="shared" si="2"/>
        <v>4680</v>
      </c>
      <c r="D25" s="31">
        <v>2401</v>
      </c>
      <c r="E25" s="32">
        <v>2279</v>
      </c>
      <c r="F25" s="50" t="s">
        <v>44</v>
      </c>
      <c r="G25" s="29">
        <v>818</v>
      </c>
      <c r="H25" s="28">
        <f t="shared" si="0"/>
        <v>1821</v>
      </c>
      <c r="I25" s="29">
        <v>937</v>
      </c>
      <c r="J25" s="35">
        <v>884</v>
      </c>
      <c r="K25" s="50" t="s">
        <v>27</v>
      </c>
      <c r="L25" s="29">
        <v>1110</v>
      </c>
      <c r="M25" s="28">
        <f t="shared" si="1"/>
        <v>2865</v>
      </c>
      <c r="N25" s="29">
        <v>1444</v>
      </c>
      <c r="O25" s="38">
        <v>1421</v>
      </c>
    </row>
    <row r="26" spans="1:15" ht="17.25" customHeight="1">
      <c r="A26" s="53" t="s">
        <v>35</v>
      </c>
      <c r="B26" s="31">
        <v>300</v>
      </c>
      <c r="C26" s="28">
        <f t="shared" si="2"/>
        <v>756</v>
      </c>
      <c r="D26" s="31">
        <v>374</v>
      </c>
      <c r="E26" s="32">
        <v>382</v>
      </c>
      <c r="F26" s="50" t="s">
        <v>24</v>
      </c>
      <c r="G26" s="29">
        <v>401</v>
      </c>
      <c r="H26" s="28">
        <f t="shared" si="0"/>
        <v>874</v>
      </c>
      <c r="I26" s="29">
        <v>489</v>
      </c>
      <c r="J26" s="35">
        <v>385</v>
      </c>
      <c r="K26" s="50" t="s">
        <v>29</v>
      </c>
      <c r="L26" s="29">
        <v>705</v>
      </c>
      <c r="M26" s="28">
        <f t="shared" si="1"/>
        <v>1914</v>
      </c>
      <c r="N26" s="29">
        <v>977</v>
      </c>
      <c r="O26" s="38">
        <v>937</v>
      </c>
    </row>
    <row r="27" spans="1:15" ht="17.25" customHeight="1">
      <c r="A27" s="53" t="s">
        <v>46</v>
      </c>
      <c r="B27" s="31">
        <v>369</v>
      </c>
      <c r="C27" s="28">
        <f t="shared" si="2"/>
        <v>832</v>
      </c>
      <c r="D27" s="31">
        <v>437</v>
      </c>
      <c r="E27" s="32">
        <v>395</v>
      </c>
      <c r="F27" s="50" t="s">
        <v>26</v>
      </c>
      <c r="G27" s="29">
        <v>1397</v>
      </c>
      <c r="H27" s="28">
        <f t="shared" si="0"/>
        <v>3743</v>
      </c>
      <c r="I27" s="29">
        <v>1908</v>
      </c>
      <c r="J27" s="35">
        <v>1835</v>
      </c>
      <c r="K27" s="50" t="s">
        <v>45</v>
      </c>
      <c r="L27" s="29">
        <v>0</v>
      </c>
      <c r="M27" s="28">
        <f t="shared" si="1"/>
        <v>0</v>
      </c>
      <c r="N27" s="29">
        <v>0</v>
      </c>
      <c r="O27" s="38">
        <v>0</v>
      </c>
    </row>
    <row r="28" spans="1:15" ht="17.25" customHeight="1">
      <c r="A28" s="53" t="s">
        <v>23</v>
      </c>
      <c r="B28" s="31">
        <v>752</v>
      </c>
      <c r="C28" s="28">
        <f t="shared" si="2"/>
        <v>1789</v>
      </c>
      <c r="D28" s="31">
        <v>916</v>
      </c>
      <c r="E28" s="32">
        <v>873</v>
      </c>
      <c r="F28" s="50" t="s">
        <v>48</v>
      </c>
      <c r="G28" s="29">
        <v>849</v>
      </c>
      <c r="H28" s="28">
        <f t="shared" si="0"/>
        <v>1851</v>
      </c>
      <c r="I28" s="29">
        <v>963</v>
      </c>
      <c r="J28" s="35">
        <v>888</v>
      </c>
      <c r="K28" s="50" t="s">
        <v>47</v>
      </c>
      <c r="L28" s="29">
        <v>490</v>
      </c>
      <c r="M28" s="28">
        <f t="shared" si="1"/>
        <v>1164</v>
      </c>
      <c r="N28" s="29">
        <v>614</v>
      </c>
      <c r="O28" s="38">
        <v>550</v>
      </c>
    </row>
    <row r="29" spans="1:15" ht="17.25" customHeight="1">
      <c r="A29" s="53" t="s">
        <v>30</v>
      </c>
      <c r="B29" s="31">
        <v>600</v>
      </c>
      <c r="C29" s="28">
        <f t="shared" si="2"/>
        <v>1439</v>
      </c>
      <c r="D29" s="31">
        <v>752</v>
      </c>
      <c r="E29" s="32">
        <v>687</v>
      </c>
      <c r="F29" s="50" t="s">
        <v>14</v>
      </c>
      <c r="G29" s="29">
        <v>594</v>
      </c>
      <c r="H29" s="28">
        <f t="shared" si="0"/>
        <v>1426</v>
      </c>
      <c r="I29" s="29">
        <v>727</v>
      </c>
      <c r="J29" s="35">
        <v>699</v>
      </c>
      <c r="K29" s="55" t="s">
        <v>14</v>
      </c>
      <c r="L29" s="29">
        <v>521</v>
      </c>
      <c r="M29" s="28">
        <f t="shared" si="1"/>
        <v>1383</v>
      </c>
      <c r="N29" s="29">
        <v>693</v>
      </c>
      <c r="O29" s="38">
        <v>690</v>
      </c>
    </row>
    <row r="30" spans="1:15" ht="17.25" customHeight="1">
      <c r="A30" s="53" t="s">
        <v>32</v>
      </c>
      <c r="B30" s="31">
        <v>502</v>
      </c>
      <c r="C30" s="29">
        <f t="shared" si="2"/>
        <v>1194</v>
      </c>
      <c r="D30" s="31">
        <v>621</v>
      </c>
      <c r="E30" s="44">
        <v>573</v>
      </c>
      <c r="F30" s="50" t="s">
        <v>27</v>
      </c>
      <c r="G30" s="29">
        <v>609</v>
      </c>
      <c r="H30" s="29">
        <f t="shared" si="0"/>
        <v>1556</v>
      </c>
      <c r="I30" s="59">
        <v>777</v>
      </c>
      <c r="J30" s="30">
        <v>779</v>
      </c>
      <c r="K30" s="54" t="s">
        <v>49</v>
      </c>
      <c r="L30" s="29">
        <v>575</v>
      </c>
      <c r="M30" s="28">
        <f t="shared" si="1"/>
        <v>1384</v>
      </c>
      <c r="N30" s="29">
        <v>735</v>
      </c>
      <c r="O30" s="38">
        <v>649</v>
      </c>
    </row>
    <row r="31" spans="1:15" ht="17.25" customHeight="1" thickBot="1">
      <c r="A31" s="56" t="s">
        <v>66</v>
      </c>
      <c r="B31" s="45">
        <v>752</v>
      </c>
      <c r="C31" s="46">
        <f t="shared" si="2"/>
        <v>1757</v>
      </c>
      <c r="D31" s="45">
        <v>922</v>
      </c>
      <c r="E31" s="47">
        <v>835</v>
      </c>
      <c r="F31" s="57" t="s">
        <v>67</v>
      </c>
      <c r="G31" s="46">
        <v>614</v>
      </c>
      <c r="H31" s="46">
        <f t="shared" si="0"/>
        <v>1506</v>
      </c>
      <c r="I31" s="33">
        <v>794</v>
      </c>
      <c r="J31" s="48">
        <v>712</v>
      </c>
      <c r="K31" s="58" t="s">
        <v>50</v>
      </c>
      <c r="L31" s="33">
        <v>115</v>
      </c>
      <c r="M31" s="33">
        <f t="shared" si="1"/>
        <v>309</v>
      </c>
      <c r="N31" s="33">
        <v>169</v>
      </c>
      <c r="O31" s="39">
        <v>140</v>
      </c>
    </row>
    <row r="32" spans="1:15" ht="17.25" customHeight="1">
      <c r="A32" s="13"/>
      <c r="B32" s="23"/>
      <c r="C32" s="23"/>
      <c r="D32" s="23"/>
      <c r="E32" s="23"/>
      <c r="F32" s="13"/>
      <c r="G32" s="23"/>
      <c r="H32" s="23"/>
      <c r="I32" s="23"/>
      <c r="J32" s="23"/>
      <c r="K32" s="13"/>
      <c r="L32" s="13"/>
      <c r="M32" s="13"/>
      <c r="N32" s="13"/>
      <c r="O32" s="13"/>
    </row>
    <row r="33" spans="1:15" ht="16.5" customHeight="1">
      <c r="A33" s="62" t="s">
        <v>75</v>
      </c>
      <c r="B33" s="64" t="s">
        <v>51</v>
      </c>
      <c r="C33" s="65"/>
      <c r="D33" s="65"/>
      <c r="E33" s="66"/>
      <c r="F33" s="13"/>
      <c r="G33" s="64" t="s">
        <v>52</v>
      </c>
      <c r="H33" s="67"/>
      <c r="I33" s="68" t="s">
        <v>53</v>
      </c>
      <c r="J33" s="66"/>
      <c r="K33" s="13"/>
      <c r="L33" s="14" t="s">
        <v>54</v>
      </c>
      <c r="M33" s="14" t="s">
        <v>55</v>
      </c>
      <c r="N33" s="14" t="s">
        <v>56</v>
      </c>
      <c r="O33" s="13"/>
    </row>
    <row r="34" spans="1:15" ht="17.25" customHeight="1">
      <c r="A34" s="63"/>
      <c r="B34" s="24" t="s">
        <v>1</v>
      </c>
      <c r="C34" s="25" t="s">
        <v>57</v>
      </c>
      <c r="D34" s="25" t="s">
        <v>3</v>
      </c>
      <c r="E34" s="25" t="s">
        <v>4</v>
      </c>
      <c r="F34" s="13"/>
      <c r="G34" s="25" t="s">
        <v>58</v>
      </c>
      <c r="H34" s="26" t="s">
        <v>59</v>
      </c>
      <c r="I34" s="27" t="s">
        <v>60</v>
      </c>
      <c r="J34" s="25" t="s">
        <v>61</v>
      </c>
      <c r="K34" s="13"/>
      <c r="L34" s="40">
        <v>53</v>
      </c>
      <c r="M34" s="40">
        <v>13</v>
      </c>
      <c r="N34" s="40">
        <v>0</v>
      </c>
      <c r="O34" s="13"/>
    </row>
    <row r="35" spans="1:15" ht="17.25" customHeight="1">
      <c r="A35" s="60" t="s">
        <v>76</v>
      </c>
      <c r="B35" s="41">
        <v>-20</v>
      </c>
      <c r="C35" s="41">
        <f>SUM(D35:E35)</f>
        <v>47</v>
      </c>
      <c r="D35" s="41">
        <v>1</v>
      </c>
      <c r="E35" s="41">
        <v>46</v>
      </c>
      <c r="F35" s="13"/>
      <c r="G35" s="41">
        <v>113</v>
      </c>
      <c r="H35" s="42">
        <v>68</v>
      </c>
      <c r="I35" s="43">
        <v>509</v>
      </c>
      <c r="J35" s="41">
        <v>507</v>
      </c>
      <c r="K35" s="13"/>
      <c r="L35" s="15" t="s">
        <v>62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25" t="s">
        <v>63</v>
      </c>
      <c r="H36" s="42">
        <f>G35-H35</f>
        <v>45</v>
      </c>
      <c r="I36" s="27" t="s">
        <v>63</v>
      </c>
      <c r="J36" s="41">
        <f>I35-J35</f>
        <v>2</v>
      </c>
      <c r="L36" s="13"/>
      <c r="M36" s="13"/>
      <c r="N36" s="13"/>
      <c r="O36" s="13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3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DPWS397</cp:lastModifiedBy>
  <cp:lastPrinted>2005-08-12T07:40:43Z</cp:lastPrinted>
  <dcterms:created xsi:type="dcterms:W3CDTF">1999-04-14T02:17:46Z</dcterms:created>
  <dcterms:modified xsi:type="dcterms:W3CDTF">2006-02-15T08:18:52Z</dcterms:modified>
  <cp:category/>
  <cp:version/>
  <cp:contentType/>
  <cp:contentStatus/>
</cp:coreProperties>
</file>