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0" windowWidth="10350" windowHeight="8340" tabRatio="701" activeTab="0"/>
  </bookViews>
  <sheets>
    <sheet name="setaizin200410.xls" sheetId="1" r:id="rId1"/>
  </sheets>
  <definedNames/>
  <calcPr fullCalcOnLoad="1"/>
</workbook>
</file>

<file path=xl/sharedStrings.xml><?xml version="1.0" encoding="utf-8"?>
<sst xmlns="http://schemas.openxmlformats.org/spreadsheetml/2006/main" count="116" uniqueCount="73">
  <si>
    <t>町（丁）字名</t>
  </si>
  <si>
    <t>世帯数</t>
  </si>
  <si>
    <t>人   口</t>
  </si>
  <si>
    <t>男</t>
  </si>
  <si>
    <t>女</t>
  </si>
  <si>
    <t>総     数</t>
  </si>
  <si>
    <t xml:space="preserve"> 溝   沼 ５丁目</t>
  </si>
  <si>
    <t xml:space="preserve"> 根岸台 ４丁目</t>
  </si>
  <si>
    <t>日 本 人</t>
  </si>
  <si>
    <t xml:space="preserve">     〃   ６丁目</t>
  </si>
  <si>
    <t xml:space="preserve">     〃   ５丁目</t>
  </si>
  <si>
    <t>外 国 人</t>
  </si>
  <si>
    <t xml:space="preserve">     〃   ７丁目</t>
  </si>
  <si>
    <t>大 字  溝 沼</t>
  </si>
  <si>
    <t>大 字  膝 折</t>
  </si>
  <si>
    <t xml:space="preserve">     〃   ８丁目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</si>
  <si>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</si>
  <si>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</si>
  <si>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</si>
  <si>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</si>
  <si>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</si>
  <si>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</si>
  <si>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</si>
  <si>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</si>
  <si>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</si>
  <si>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</si>
  <si>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</si>
  <si>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</si>
  <si>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</si>
  <si>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</si>
  <si>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</si>
  <si>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</si>
  <si>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</si>
  <si>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</si>
  <si>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</si>
  <si>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</si>
  <si>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</si>
  <si>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</si>
  <si>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</si>
  <si>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</si>
  <si>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</si>
  <si>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</si>
  <si>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</si>
  <si>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</si>
  <si>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</si>
  <si>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</si>
  <si>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</si>
  <si>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</si>
  <si>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</si>
  <si>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</si>
  <si>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</si>
  <si>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</si>
  <si>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</si>
  <si>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</si>
  <si>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</si>
  <si>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</si>
  <si>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</si>
  <si>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</si>
  <si>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</si>
  <si>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</si>
  <si>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</si>
  <si>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</si>
  <si>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</si>
  <si>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</si>
  <si>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</si>
  <si>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</si>
  <si>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</si>
  <si>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</si>
  <si>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</si>
  <si>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</si>
  <si>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>平成1６年</t>
  </si>
  <si>
    <t>平成16年10月1日現在</t>
  </si>
  <si>
    <t>9/1～9/30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</si>
</sst>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3" fillId="0" borderId="12" xfId="17" applyNumberFormat="1" applyFont="1" applyBorder="1" applyAlignment="1">
      <alignment horizontal="center" vertical="center"/>
    </xf>
    <xf numFmtId="176" fontId="0" fillId="0" borderId="12" xfId="17" applyNumberFormat="1" applyBorder="1" applyAlignment="1">
      <alignment horizontal="center" vertical="center"/>
    </xf>
    <xf numFmtId="176" fontId="0" fillId="0" borderId="12" xfId="17" applyNumberFormat="1" applyBorder="1" applyAlignment="1">
      <alignment horizontal="right" vertical="center"/>
    </xf>
    <xf numFmtId="176" fontId="0" fillId="0" borderId="13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14" xfId="17" applyNumberFormat="1" applyBorder="1" applyAlignment="1">
      <alignment horizontal="center" vertical="center"/>
    </xf>
    <xf numFmtId="176" fontId="0" fillId="0" borderId="15" xfId="17" applyNumberFormat="1" applyBorder="1" applyAlignment="1">
      <alignment horizontal="center" vertical="center"/>
    </xf>
    <xf numFmtId="176" fontId="0" fillId="0" borderId="15" xfId="17" applyNumberFormat="1" applyBorder="1" applyAlignment="1">
      <alignment horizontal="right" vertical="center"/>
    </xf>
    <xf numFmtId="176" fontId="0" fillId="0" borderId="16" xfId="17" applyNumberFormat="1" applyBorder="1" applyAlignment="1">
      <alignment horizontal="center" vertical="center"/>
    </xf>
    <xf numFmtId="176" fontId="0" fillId="0" borderId="0" xfId="17" applyNumberFormat="1" applyAlignment="1">
      <alignment horizontal="center" vertical="center"/>
    </xf>
    <xf numFmtId="176" fontId="0" fillId="0" borderId="11" xfId="17" applyNumberFormat="1" applyFont="1" applyBorder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7" xfId="17" applyNumberFormat="1" applyBorder="1" applyAlignment="1">
      <alignment horizontal="center" vertical="center"/>
    </xf>
    <xf numFmtId="176" fontId="0" fillId="0" borderId="18" xfId="17" applyNumberFormat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19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176" fontId="0" fillId="2" borderId="18" xfId="0" applyNumberFormat="1" applyFill="1" applyBorder="1" applyAlignment="1">
      <alignment horizontal="center" vertical="center"/>
    </xf>
    <xf numFmtId="176" fontId="0" fillId="2" borderId="21" xfId="0" applyNumberFormat="1" applyFill="1" applyBorder="1" applyAlignment="1">
      <alignment horizontal="center" vertical="center"/>
    </xf>
    <xf numFmtId="176" fontId="0" fillId="2" borderId="22" xfId="0" applyNumberFormat="1" applyFill="1" applyBorder="1" applyAlignment="1">
      <alignment horizontal="center" vertical="center"/>
    </xf>
    <xf numFmtId="176" fontId="0" fillId="2" borderId="23" xfId="0" applyNumberFormat="1" applyFill="1" applyBorder="1" applyAlignment="1">
      <alignment horizontal="center" vertical="center"/>
    </xf>
    <xf numFmtId="176" fontId="2" fillId="2" borderId="18" xfId="0" applyNumberFormat="1" applyFont="1" applyFill="1" applyBorder="1" applyAlignment="1">
      <alignment horizontal="center" vertical="center"/>
    </xf>
    <xf numFmtId="176" fontId="2" fillId="2" borderId="23" xfId="0" applyNumberFormat="1" applyFont="1" applyFill="1" applyBorder="1" applyAlignment="1">
      <alignment horizontal="center" vertical="center"/>
    </xf>
    <xf numFmtId="176" fontId="6" fillId="0" borderId="24" xfId="17" applyNumberFormat="1" applyFont="1" applyBorder="1" applyAlignment="1">
      <alignment horizontal="right" vertical="center"/>
    </xf>
    <xf numFmtId="176" fontId="6" fillId="0" borderId="11" xfId="17" applyNumberFormat="1" applyFont="1" applyBorder="1" applyAlignment="1">
      <alignment horizontal="right" vertical="center"/>
    </xf>
    <xf numFmtId="176" fontId="6" fillId="0" borderId="17" xfId="17" applyNumberFormat="1" applyFont="1" applyBorder="1" applyAlignment="1">
      <alignment horizontal="right" vertical="center"/>
    </xf>
    <xf numFmtId="176" fontId="6" fillId="0" borderId="24" xfId="17" applyNumberFormat="1" applyFont="1" applyBorder="1" applyAlignment="1">
      <alignment horizontal="right" vertical="distributed"/>
    </xf>
    <xf numFmtId="176" fontId="6" fillId="0" borderId="25" xfId="17" applyNumberFormat="1" applyFont="1" applyBorder="1" applyAlignment="1">
      <alignment horizontal="right" vertical="distributed"/>
    </xf>
    <xf numFmtId="176" fontId="6" fillId="0" borderId="11" xfId="17" applyNumberFormat="1" applyFont="1" applyBorder="1" applyAlignment="1">
      <alignment horizontal="right" vertical="distributed"/>
    </xf>
    <xf numFmtId="176" fontId="6" fillId="0" borderId="26" xfId="17" applyNumberFormat="1" applyFont="1" applyBorder="1" applyAlignment="1">
      <alignment horizontal="right" vertical="distributed"/>
    </xf>
    <xf numFmtId="176" fontId="6" fillId="0" borderId="27" xfId="17" applyNumberFormat="1" applyFont="1" applyBorder="1" applyAlignment="1">
      <alignment horizontal="right" vertical="distributed"/>
    </xf>
    <xf numFmtId="176" fontId="6" fillId="0" borderId="27" xfId="17" applyNumberFormat="1" applyFont="1" applyBorder="1" applyAlignment="1">
      <alignment horizontal="right" vertical="center"/>
    </xf>
    <xf numFmtId="176" fontId="6" fillId="0" borderId="28" xfId="17" applyNumberFormat="1" applyFont="1" applyBorder="1" applyAlignment="1">
      <alignment horizontal="right" vertical="distributed"/>
    </xf>
    <xf numFmtId="176" fontId="6" fillId="0" borderId="25" xfId="17" applyNumberFormat="1" applyFont="1" applyBorder="1" applyAlignment="1">
      <alignment horizontal="right" vertical="center"/>
    </xf>
    <xf numFmtId="176" fontId="6" fillId="0" borderId="26" xfId="17" applyNumberFormat="1" applyFont="1" applyBorder="1" applyAlignment="1">
      <alignment horizontal="right" vertical="center"/>
    </xf>
    <xf numFmtId="176" fontId="6" fillId="0" borderId="22" xfId="17" applyNumberFormat="1" applyFont="1" applyBorder="1" applyAlignment="1">
      <alignment horizontal="right" vertical="center"/>
    </xf>
    <xf numFmtId="176" fontId="6" fillId="0" borderId="28" xfId="17" applyNumberFormat="1" applyFont="1" applyBorder="1" applyAlignment="1">
      <alignment horizontal="right" vertical="center"/>
    </xf>
    <xf numFmtId="176" fontId="6" fillId="0" borderId="29" xfId="17" applyNumberFormat="1" applyFont="1" applyBorder="1" applyAlignment="1">
      <alignment horizontal="right" vertical="center"/>
    </xf>
    <xf numFmtId="176" fontId="6" fillId="0" borderId="30" xfId="17" applyNumberFormat="1" applyFont="1" applyBorder="1" applyAlignment="1">
      <alignment horizontal="right" vertical="center"/>
    </xf>
    <xf numFmtId="176" fontId="6" fillId="0" borderId="31" xfId="17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1" xfId="17" applyNumberFormat="1" applyFont="1" applyBorder="1" applyAlignment="1">
      <alignment horizontal="center" vertical="center"/>
    </xf>
    <xf numFmtId="176" fontId="6" fillId="0" borderId="17" xfId="17" applyNumberFormat="1" applyFont="1" applyBorder="1" applyAlignment="1">
      <alignment horizontal="center" vertical="center"/>
    </xf>
    <xf numFmtId="176" fontId="6" fillId="0" borderId="18" xfId="17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right"/>
    </xf>
    <xf numFmtId="176" fontId="0" fillId="0" borderId="3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6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center" vertical="center"/>
    </xf>
    <xf numFmtId="176" fontId="0" fillId="0" borderId="35" xfId="17" applyNumberFormat="1" applyBorder="1" applyAlignment="1">
      <alignment horizontal="center" vertical="center"/>
    </xf>
    <xf numFmtId="176" fontId="0" fillId="0" borderId="36" xfId="17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6"/>
  <sheetViews>
    <sheetView showGridLines="0" tabSelected="1" workbookViewId="0" topLeftCell="A1">
      <selection activeCell="C5" sqref="C5"/>
    </sheetView>
  </sheetViews>
  <sheetFormatPr defaultColWidth="9.00390625" defaultRowHeight="13.5"/>
  <cols>
    <col min="1" max="1" width="13.875" style="1" customWidth="1"/>
    <col min="2" max="2" width="9.125" style="1" bestFit="1" customWidth="1"/>
    <col min="3" max="3" width="9.625" style="1" customWidth="1"/>
    <col min="4" max="5" width="9.125" style="1" bestFit="1" customWidth="1"/>
    <col min="6" max="6" width="13.875" style="1" customWidth="1"/>
    <col min="7" max="7" width="9.125" style="1" bestFit="1" customWidth="1"/>
    <col min="8" max="8" width="9.625" style="1" customWidth="1"/>
    <col min="9" max="10" width="9.125" style="1" bestFit="1" customWidth="1"/>
    <col min="11" max="11" width="13.875" style="1" customWidth="1"/>
    <col min="12" max="12" width="9.125" style="1" bestFit="1" customWidth="1"/>
    <col min="13" max="13" width="9.75390625" style="1" customWidth="1"/>
    <col min="14" max="15" width="9.00390625" style="1" customWidth="1"/>
  </cols>
  <sheetData>
    <row r="2" spans="13:15" ht="14.25" customHeight="1" thickBot="1">
      <c r="M2" s="61" t="s">
        <v>71</v>
      </c>
      <c r="N2" s="61"/>
      <c r="O2" s="61"/>
    </row>
    <row r="3" spans="1:15" ht="20.2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5" t="s">
        <v>0</v>
      </c>
      <c r="G3" s="3" t="s">
        <v>1</v>
      </c>
      <c r="H3" s="3" t="s">
        <v>2</v>
      </c>
      <c r="I3" s="3" t="s">
        <v>3</v>
      </c>
      <c r="J3" s="4" t="s">
        <v>4</v>
      </c>
      <c r="K3" s="5" t="s">
        <v>0</v>
      </c>
      <c r="L3" s="3" t="s">
        <v>1</v>
      </c>
      <c r="M3" s="3" t="s">
        <v>2</v>
      </c>
      <c r="N3" s="3" t="s">
        <v>3</v>
      </c>
      <c r="O3" s="6" t="s">
        <v>4</v>
      </c>
    </row>
    <row r="4" spans="1:15" ht="17.25" customHeight="1" thickTop="1">
      <c r="A4" s="7" t="s">
        <v>5</v>
      </c>
      <c r="B4" s="40">
        <f>SUM(B10:B31,G4:G31,L4:L31)</f>
        <v>55121</v>
      </c>
      <c r="C4" s="40">
        <f>SUM(C10:C31,H4:H31,M4:M31)</f>
        <v>125453</v>
      </c>
      <c r="D4" s="40">
        <f>SUM(D10:D31,I4:I31,N4:N31)</f>
        <v>64847</v>
      </c>
      <c r="E4" s="40">
        <f>SUM(E10:E31,J4:J31,O4:O31)</f>
        <v>60606</v>
      </c>
      <c r="F4" s="33" t="s">
        <v>6</v>
      </c>
      <c r="G4" s="40">
        <v>753</v>
      </c>
      <c r="H4" s="40">
        <f aca="true" t="shared" si="0" ref="H4:H31">SUM(I4:J4)</f>
        <v>1765</v>
      </c>
      <c r="I4" s="40">
        <v>930</v>
      </c>
      <c r="J4" s="50">
        <v>835</v>
      </c>
      <c r="K4" s="34" t="s">
        <v>7</v>
      </c>
      <c r="L4" s="40">
        <v>598</v>
      </c>
      <c r="M4" s="40">
        <f aca="true" t="shared" si="1" ref="M4:M31">SUM(N4:O4)</f>
        <v>1498</v>
      </c>
      <c r="N4" s="40">
        <v>778</v>
      </c>
      <c r="O4" s="54">
        <v>720</v>
      </c>
    </row>
    <row r="5" spans="1:15" ht="17.25" customHeight="1">
      <c r="A5" s="8" t="s">
        <v>8</v>
      </c>
      <c r="B5" s="40">
        <v>53338</v>
      </c>
      <c r="C5" s="40">
        <v>123064</v>
      </c>
      <c r="D5" s="40">
        <v>63728</v>
      </c>
      <c r="E5" s="40">
        <v>59336</v>
      </c>
      <c r="F5" s="34" t="s">
        <v>9</v>
      </c>
      <c r="G5" s="41">
        <v>839</v>
      </c>
      <c r="H5" s="40">
        <f t="shared" si="0"/>
        <v>2076</v>
      </c>
      <c r="I5" s="41">
        <v>1069</v>
      </c>
      <c r="J5" s="51">
        <v>1007</v>
      </c>
      <c r="K5" s="34" t="s">
        <v>10</v>
      </c>
      <c r="L5" s="41">
        <v>484</v>
      </c>
      <c r="M5" s="40">
        <f t="shared" si="1"/>
        <v>995</v>
      </c>
      <c r="N5" s="41">
        <v>508</v>
      </c>
      <c r="O5" s="55">
        <v>487</v>
      </c>
    </row>
    <row r="6" spans="1:15" ht="17.25" customHeight="1">
      <c r="A6" s="8" t="s">
        <v>11</v>
      </c>
      <c r="B6" s="41">
        <v>1783</v>
      </c>
      <c r="C6" s="40">
        <v>2389</v>
      </c>
      <c r="D6" s="41">
        <v>1119</v>
      </c>
      <c r="E6" s="42">
        <v>1270</v>
      </c>
      <c r="F6" s="35" t="s">
        <v>12</v>
      </c>
      <c r="G6" s="41">
        <v>593</v>
      </c>
      <c r="H6" s="40">
        <f t="shared" si="0"/>
        <v>1436</v>
      </c>
      <c r="I6" s="41">
        <v>738</v>
      </c>
      <c r="J6" s="51">
        <v>698</v>
      </c>
      <c r="K6" s="34" t="s">
        <v>9</v>
      </c>
      <c r="L6" s="41">
        <v>887</v>
      </c>
      <c r="M6" s="40">
        <f t="shared" si="1"/>
        <v>1800</v>
      </c>
      <c r="N6" s="41">
        <v>936</v>
      </c>
      <c r="O6" s="55">
        <v>864</v>
      </c>
    </row>
    <row r="7" spans="1:15" ht="17.25" customHeight="1">
      <c r="A7" s="9"/>
      <c r="B7" s="16"/>
      <c r="C7" s="17"/>
      <c r="D7" s="15"/>
      <c r="E7" s="18"/>
      <c r="F7" s="36" t="s">
        <v>13</v>
      </c>
      <c r="G7" s="52">
        <v>234</v>
      </c>
      <c r="H7" s="40">
        <f t="shared" si="0"/>
        <v>377</v>
      </c>
      <c r="I7" s="41">
        <v>262</v>
      </c>
      <c r="J7" s="51">
        <v>115</v>
      </c>
      <c r="K7" s="34" t="s">
        <v>12</v>
      </c>
      <c r="L7" s="41">
        <v>1731</v>
      </c>
      <c r="M7" s="40">
        <f t="shared" si="1"/>
        <v>4028</v>
      </c>
      <c r="N7" s="41">
        <v>2049</v>
      </c>
      <c r="O7" s="55">
        <v>1979</v>
      </c>
    </row>
    <row r="8" spans="1:15" ht="17.25" customHeight="1">
      <c r="A8" s="10"/>
      <c r="B8" s="19"/>
      <c r="C8" s="20"/>
      <c r="D8" s="19"/>
      <c r="E8" s="21"/>
      <c r="F8" s="36" t="s">
        <v>14</v>
      </c>
      <c r="G8" s="52">
        <v>79</v>
      </c>
      <c r="H8" s="40">
        <f t="shared" si="0"/>
        <v>79</v>
      </c>
      <c r="I8" s="41">
        <v>24</v>
      </c>
      <c r="J8" s="51">
        <v>55</v>
      </c>
      <c r="K8" s="34" t="s">
        <v>15</v>
      </c>
      <c r="L8" s="41">
        <v>631</v>
      </c>
      <c r="M8" s="40">
        <f t="shared" si="1"/>
        <v>1685</v>
      </c>
      <c r="N8" s="41">
        <v>861</v>
      </c>
      <c r="O8" s="55">
        <v>824</v>
      </c>
    </row>
    <row r="9" spans="1:15" ht="17.25" customHeight="1">
      <c r="A9" s="11"/>
      <c r="B9" s="22"/>
      <c r="C9" s="23"/>
      <c r="D9" s="22"/>
      <c r="E9" s="24"/>
      <c r="F9" s="36" t="s">
        <v>16</v>
      </c>
      <c r="G9" s="52">
        <v>41</v>
      </c>
      <c r="H9" s="40">
        <f t="shared" si="0"/>
        <v>68</v>
      </c>
      <c r="I9" s="41">
        <v>40</v>
      </c>
      <c r="J9" s="51">
        <v>28</v>
      </c>
      <c r="K9" s="34" t="s">
        <v>17</v>
      </c>
      <c r="L9" s="41">
        <v>277</v>
      </c>
      <c r="M9" s="40">
        <f t="shared" si="1"/>
        <v>671</v>
      </c>
      <c r="N9" s="41">
        <v>360</v>
      </c>
      <c r="O9" s="55">
        <v>311</v>
      </c>
    </row>
    <row r="10" spans="1:15" ht="17.25" customHeight="1">
      <c r="A10" s="30" t="s">
        <v>69</v>
      </c>
      <c r="B10" s="43">
        <v>2771</v>
      </c>
      <c r="C10" s="40">
        <f aca="true" t="shared" si="2" ref="C10:C31">SUM(D10:E10)</f>
        <v>6199</v>
      </c>
      <c r="D10" s="43">
        <v>3205</v>
      </c>
      <c r="E10" s="44">
        <v>2994</v>
      </c>
      <c r="F10" s="33" t="s">
        <v>18</v>
      </c>
      <c r="G10" s="41">
        <v>3</v>
      </c>
      <c r="H10" s="40">
        <f t="shared" si="0"/>
        <v>9</v>
      </c>
      <c r="I10" s="41">
        <v>4</v>
      </c>
      <c r="J10" s="51">
        <v>5</v>
      </c>
      <c r="K10" s="34" t="s">
        <v>19</v>
      </c>
      <c r="L10" s="41">
        <v>570</v>
      </c>
      <c r="M10" s="40">
        <f t="shared" si="1"/>
        <v>1301</v>
      </c>
      <c r="N10" s="41">
        <v>662</v>
      </c>
      <c r="O10" s="55">
        <v>639</v>
      </c>
    </row>
    <row r="11" spans="1:15" ht="17.25" customHeight="1">
      <c r="A11" s="31" t="s">
        <v>20</v>
      </c>
      <c r="B11" s="45">
        <v>2275</v>
      </c>
      <c r="C11" s="40">
        <f t="shared" si="2"/>
        <v>4428</v>
      </c>
      <c r="D11" s="45">
        <v>2242</v>
      </c>
      <c r="E11" s="46">
        <v>2186</v>
      </c>
      <c r="F11" s="34" t="s">
        <v>21</v>
      </c>
      <c r="G11" s="41">
        <v>12</v>
      </c>
      <c r="H11" s="40">
        <f t="shared" si="0"/>
        <v>23</v>
      </c>
      <c r="I11" s="41">
        <v>18</v>
      </c>
      <c r="J11" s="51">
        <v>5</v>
      </c>
      <c r="K11" s="34" t="s">
        <v>22</v>
      </c>
      <c r="L11" s="41">
        <v>355</v>
      </c>
      <c r="M11" s="40">
        <f t="shared" si="1"/>
        <v>788</v>
      </c>
      <c r="N11" s="41">
        <v>394</v>
      </c>
      <c r="O11" s="55">
        <v>394</v>
      </c>
    </row>
    <row r="12" spans="1:15" ht="17.25" customHeight="1">
      <c r="A12" s="31" t="s">
        <v>23</v>
      </c>
      <c r="B12" s="45">
        <v>605</v>
      </c>
      <c r="C12" s="40">
        <f t="shared" si="2"/>
        <v>1300</v>
      </c>
      <c r="D12" s="45">
        <v>660</v>
      </c>
      <c r="E12" s="46">
        <v>640</v>
      </c>
      <c r="F12" s="34" t="s">
        <v>24</v>
      </c>
      <c r="G12" s="41">
        <v>641</v>
      </c>
      <c r="H12" s="40">
        <f t="shared" si="0"/>
        <v>641</v>
      </c>
      <c r="I12" s="41">
        <v>493</v>
      </c>
      <c r="J12" s="51">
        <v>148</v>
      </c>
      <c r="K12" s="34" t="s">
        <v>19</v>
      </c>
      <c r="L12" s="41">
        <v>467</v>
      </c>
      <c r="M12" s="40">
        <f t="shared" si="1"/>
        <v>1079</v>
      </c>
      <c r="N12" s="41">
        <v>532</v>
      </c>
      <c r="O12" s="55">
        <v>547</v>
      </c>
    </row>
    <row r="13" spans="1:15" ht="17.25" customHeight="1">
      <c r="A13" s="31" t="s">
        <v>25</v>
      </c>
      <c r="B13" s="45">
        <v>808</v>
      </c>
      <c r="C13" s="40">
        <f t="shared" si="2"/>
        <v>1438</v>
      </c>
      <c r="D13" s="45">
        <v>762</v>
      </c>
      <c r="E13" s="46">
        <v>676</v>
      </c>
      <c r="F13" s="34" t="s">
        <v>26</v>
      </c>
      <c r="G13" s="41">
        <v>391</v>
      </c>
      <c r="H13" s="40">
        <f t="shared" si="0"/>
        <v>1002</v>
      </c>
      <c r="I13" s="41">
        <v>475</v>
      </c>
      <c r="J13" s="51">
        <v>527</v>
      </c>
      <c r="K13" s="34" t="s">
        <v>27</v>
      </c>
      <c r="L13" s="41">
        <v>228</v>
      </c>
      <c r="M13" s="40">
        <f t="shared" si="1"/>
        <v>465</v>
      </c>
      <c r="N13" s="41">
        <v>243</v>
      </c>
      <c r="O13" s="55">
        <v>222</v>
      </c>
    </row>
    <row r="14" spans="1:15" ht="17.25" customHeight="1">
      <c r="A14" s="31" t="s">
        <v>28</v>
      </c>
      <c r="B14" s="45">
        <v>849</v>
      </c>
      <c r="C14" s="40">
        <f t="shared" si="2"/>
        <v>1588</v>
      </c>
      <c r="D14" s="45">
        <v>803</v>
      </c>
      <c r="E14" s="46">
        <v>785</v>
      </c>
      <c r="F14" s="34" t="s">
        <v>29</v>
      </c>
      <c r="G14" s="41">
        <v>554</v>
      </c>
      <c r="H14" s="40">
        <f t="shared" si="0"/>
        <v>1011</v>
      </c>
      <c r="I14" s="41">
        <v>532</v>
      </c>
      <c r="J14" s="51">
        <v>479</v>
      </c>
      <c r="K14" s="34" t="s">
        <v>19</v>
      </c>
      <c r="L14" s="41">
        <v>166</v>
      </c>
      <c r="M14" s="40">
        <f t="shared" si="1"/>
        <v>341</v>
      </c>
      <c r="N14" s="41">
        <v>185</v>
      </c>
      <c r="O14" s="55">
        <v>156</v>
      </c>
    </row>
    <row r="15" spans="1:15" ht="17.25" customHeight="1">
      <c r="A15" s="31" t="s">
        <v>30</v>
      </c>
      <c r="B15" s="45">
        <v>849</v>
      </c>
      <c r="C15" s="40">
        <f t="shared" si="2"/>
        <v>1900</v>
      </c>
      <c r="D15" s="45">
        <v>990</v>
      </c>
      <c r="E15" s="46">
        <v>910</v>
      </c>
      <c r="F15" s="34" t="s">
        <v>31</v>
      </c>
      <c r="G15" s="41">
        <v>564</v>
      </c>
      <c r="H15" s="40">
        <f t="shared" si="0"/>
        <v>1177</v>
      </c>
      <c r="I15" s="41">
        <v>622</v>
      </c>
      <c r="J15" s="51">
        <v>555</v>
      </c>
      <c r="K15" s="34" t="s">
        <v>32</v>
      </c>
      <c r="L15" s="41">
        <v>359</v>
      </c>
      <c r="M15" s="40">
        <f t="shared" si="1"/>
        <v>772</v>
      </c>
      <c r="N15" s="41">
        <v>407</v>
      </c>
      <c r="O15" s="55">
        <v>365</v>
      </c>
    </row>
    <row r="16" spans="1:15" ht="17.25" customHeight="1">
      <c r="A16" s="31" t="s">
        <v>28</v>
      </c>
      <c r="B16" s="45">
        <v>1053</v>
      </c>
      <c r="C16" s="40">
        <f t="shared" si="2"/>
        <v>2352</v>
      </c>
      <c r="D16" s="45">
        <v>1240</v>
      </c>
      <c r="E16" s="46">
        <v>1112</v>
      </c>
      <c r="F16" s="34" t="s">
        <v>33</v>
      </c>
      <c r="G16" s="41">
        <v>496</v>
      </c>
      <c r="H16" s="40">
        <f t="shared" si="0"/>
        <v>1038</v>
      </c>
      <c r="I16" s="41">
        <v>547</v>
      </c>
      <c r="J16" s="51">
        <v>491</v>
      </c>
      <c r="K16" s="34" t="s">
        <v>34</v>
      </c>
      <c r="L16" s="41">
        <v>490</v>
      </c>
      <c r="M16" s="40">
        <f t="shared" si="1"/>
        <v>1176</v>
      </c>
      <c r="N16" s="41">
        <v>609</v>
      </c>
      <c r="O16" s="55">
        <v>567</v>
      </c>
    </row>
    <row r="17" spans="1:15" ht="17.25" customHeight="1">
      <c r="A17" s="31" t="s">
        <v>35</v>
      </c>
      <c r="B17" s="45">
        <v>1009</v>
      </c>
      <c r="C17" s="40">
        <f t="shared" si="2"/>
        <v>2576</v>
      </c>
      <c r="D17" s="45">
        <v>1301</v>
      </c>
      <c r="E17" s="46">
        <v>1275</v>
      </c>
      <c r="F17" s="34" t="s">
        <v>29</v>
      </c>
      <c r="G17" s="41">
        <v>363</v>
      </c>
      <c r="H17" s="40">
        <f t="shared" si="0"/>
        <v>762</v>
      </c>
      <c r="I17" s="41">
        <v>394</v>
      </c>
      <c r="J17" s="51">
        <v>368</v>
      </c>
      <c r="K17" s="34" t="s">
        <v>36</v>
      </c>
      <c r="L17" s="41">
        <v>16</v>
      </c>
      <c r="M17" s="40">
        <f t="shared" si="1"/>
        <v>49</v>
      </c>
      <c r="N17" s="41">
        <v>27</v>
      </c>
      <c r="O17" s="55">
        <v>22</v>
      </c>
    </row>
    <row r="18" spans="1:15" ht="17.25" customHeight="1">
      <c r="A18" s="31" t="s">
        <v>37</v>
      </c>
      <c r="B18" s="45">
        <v>237</v>
      </c>
      <c r="C18" s="40">
        <f t="shared" si="2"/>
        <v>430</v>
      </c>
      <c r="D18" s="45">
        <v>237</v>
      </c>
      <c r="E18" s="46">
        <v>193</v>
      </c>
      <c r="F18" s="34" t="s">
        <v>38</v>
      </c>
      <c r="G18" s="41">
        <v>1665</v>
      </c>
      <c r="H18" s="40">
        <f t="shared" si="0"/>
        <v>3612</v>
      </c>
      <c r="I18" s="41">
        <v>1914</v>
      </c>
      <c r="J18" s="51">
        <v>1698</v>
      </c>
      <c r="K18" s="38" t="s">
        <v>39</v>
      </c>
      <c r="L18" s="41">
        <v>1773</v>
      </c>
      <c r="M18" s="40">
        <f t="shared" si="1"/>
        <v>3673</v>
      </c>
      <c r="N18" s="41">
        <v>1827</v>
      </c>
      <c r="O18" s="55">
        <v>1846</v>
      </c>
    </row>
    <row r="19" spans="1:15" ht="17.25" customHeight="1">
      <c r="A19" s="31" t="s">
        <v>40</v>
      </c>
      <c r="B19" s="45">
        <v>616</v>
      </c>
      <c r="C19" s="40">
        <f t="shared" si="2"/>
        <v>1349</v>
      </c>
      <c r="D19" s="45">
        <v>723</v>
      </c>
      <c r="E19" s="46">
        <v>626</v>
      </c>
      <c r="F19" s="34" t="s">
        <v>19</v>
      </c>
      <c r="G19" s="41">
        <v>1623</v>
      </c>
      <c r="H19" s="40">
        <f t="shared" si="0"/>
        <v>3692</v>
      </c>
      <c r="I19" s="41">
        <v>1850</v>
      </c>
      <c r="J19" s="51">
        <v>1842</v>
      </c>
      <c r="K19" s="38" t="s">
        <v>41</v>
      </c>
      <c r="L19" s="41">
        <v>730</v>
      </c>
      <c r="M19" s="40">
        <f t="shared" si="1"/>
        <v>1557</v>
      </c>
      <c r="N19" s="41">
        <v>806</v>
      </c>
      <c r="O19" s="55">
        <v>751</v>
      </c>
    </row>
    <row r="20" spans="1:15" ht="17.25" customHeight="1">
      <c r="A20" s="31" t="s">
        <v>42</v>
      </c>
      <c r="B20" s="45">
        <v>755</v>
      </c>
      <c r="C20" s="40">
        <f t="shared" si="2"/>
        <v>1635</v>
      </c>
      <c r="D20" s="45">
        <v>848</v>
      </c>
      <c r="E20" s="46">
        <v>787</v>
      </c>
      <c r="F20" s="34" t="s">
        <v>32</v>
      </c>
      <c r="G20" s="41">
        <v>1624</v>
      </c>
      <c r="H20" s="40">
        <f t="shared" si="0"/>
        <v>3612</v>
      </c>
      <c r="I20" s="41">
        <v>1801</v>
      </c>
      <c r="J20" s="51">
        <v>1811</v>
      </c>
      <c r="K20" s="38" t="s">
        <v>43</v>
      </c>
      <c r="L20" s="41">
        <v>791</v>
      </c>
      <c r="M20" s="40">
        <f t="shared" si="1"/>
        <v>1730</v>
      </c>
      <c r="N20" s="41">
        <v>874</v>
      </c>
      <c r="O20" s="55">
        <v>856</v>
      </c>
    </row>
    <row r="21" spans="1:15" ht="17.25" customHeight="1">
      <c r="A21" s="31" t="s">
        <v>28</v>
      </c>
      <c r="B21" s="45">
        <v>1113</v>
      </c>
      <c r="C21" s="40">
        <f t="shared" si="2"/>
        <v>2753</v>
      </c>
      <c r="D21" s="45">
        <v>1403</v>
      </c>
      <c r="E21" s="46">
        <v>1350</v>
      </c>
      <c r="F21" s="33" t="s">
        <v>34</v>
      </c>
      <c r="G21" s="41">
        <v>589</v>
      </c>
      <c r="H21" s="40">
        <f t="shared" si="0"/>
        <v>1303</v>
      </c>
      <c r="I21" s="41">
        <v>677</v>
      </c>
      <c r="J21" s="51">
        <v>626</v>
      </c>
      <c r="K21" s="38" t="s">
        <v>44</v>
      </c>
      <c r="L21" s="41">
        <v>721</v>
      </c>
      <c r="M21" s="40">
        <f t="shared" si="1"/>
        <v>1562</v>
      </c>
      <c r="N21" s="41">
        <v>806</v>
      </c>
      <c r="O21" s="55">
        <v>756</v>
      </c>
    </row>
    <row r="22" spans="1:15" ht="17.25" customHeight="1">
      <c r="A22" s="31" t="s">
        <v>35</v>
      </c>
      <c r="B22" s="45">
        <v>453</v>
      </c>
      <c r="C22" s="40">
        <f t="shared" si="2"/>
        <v>1032</v>
      </c>
      <c r="D22" s="45">
        <v>517</v>
      </c>
      <c r="E22" s="46">
        <v>515</v>
      </c>
      <c r="F22" s="34" t="s">
        <v>10</v>
      </c>
      <c r="G22" s="41">
        <v>829</v>
      </c>
      <c r="H22" s="40">
        <f t="shared" si="0"/>
        <v>2097</v>
      </c>
      <c r="I22" s="41">
        <v>1085</v>
      </c>
      <c r="J22" s="51">
        <v>1012</v>
      </c>
      <c r="K22" s="34" t="s">
        <v>45</v>
      </c>
      <c r="L22" s="41">
        <v>9</v>
      </c>
      <c r="M22" s="40">
        <f t="shared" si="1"/>
        <v>22</v>
      </c>
      <c r="N22" s="41">
        <v>14</v>
      </c>
      <c r="O22" s="55">
        <v>8</v>
      </c>
    </row>
    <row r="23" spans="1:15" ht="17.25" customHeight="1">
      <c r="A23" s="31" t="s">
        <v>46</v>
      </c>
      <c r="B23" s="45">
        <v>1197</v>
      </c>
      <c r="C23" s="40">
        <f t="shared" si="2"/>
        <v>3022</v>
      </c>
      <c r="D23" s="45">
        <v>1565</v>
      </c>
      <c r="E23" s="46">
        <v>1457</v>
      </c>
      <c r="F23" s="34" t="s">
        <v>47</v>
      </c>
      <c r="G23" s="41">
        <v>217</v>
      </c>
      <c r="H23" s="40">
        <f t="shared" si="0"/>
        <v>559</v>
      </c>
      <c r="I23" s="41">
        <v>281</v>
      </c>
      <c r="J23" s="51">
        <v>278</v>
      </c>
      <c r="K23" s="34" t="s">
        <v>48</v>
      </c>
      <c r="L23" s="41">
        <v>429</v>
      </c>
      <c r="M23" s="40">
        <f t="shared" si="1"/>
        <v>923</v>
      </c>
      <c r="N23" s="41">
        <v>495</v>
      </c>
      <c r="O23" s="55">
        <v>428</v>
      </c>
    </row>
    <row r="24" spans="1:15" ht="17.25" customHeight="1">
      <c r="A24" s="31" t="s">
        <v>28</v>
      </c>
      <c r="B24" s="45">
        <v>1238</v>
      </c>
      <c r="C24" s="40">
        <f t="shared" si="2"/>
        <v>2736</v>
      </c>
      <c r="D24" s="45">
        <v>1467</v>
      </c>
      <c r="E24" s="46">
        <v>1269</v>
      </c>
      <c r="F24" s="34" t="s">
        <v>19</v>
      </c>
      <c r="G24" s="41">
        <v>506</v>
      </c>
      <c r="H24" s="40">
        <f t="shared" si="0"/>
        <v>1322</v>
      </c>
      <c r="I24" s="41">
        <v>675</v>
      </c>
      <c r="J24" s="51">
        <v>647</v>
      </c>
      <c r="K24" s="34" t="s">
        <v>19</v>
      </c>
      <c r="L24" s="41">
        <v>1121</v>
      </c>
      <c r="M24" s="40">
        <f t="shared" si="1"/>
        <v>2656</v>
      </c>
      <c r="N24" s="41">
        <v>1368</v>
      </c>
      <c r="O24" s="55">
        <v>1288</v>
      </c>
    </row>
    <row r="25" spans="1:15" ht="17.25" customHeight="1">
      <c r="A25" s="31" t="s">
        <v>35</v>
      </c>
      <c r="B25" s="45">
        <v>184</v>
      </c>
      <c r="C25" s="40">
        <f t="shared" si="2"/>
        <v>483</v>
      </c>
      <c r="D25" s="45">
        <v>264</v>
      </c>
      <c r="E25" s="46">
        <v>219</v>
      </c>
      <c r="F25" s="34" t="s">
        <v>32</v>
      </c>
      <c r="G25" s="41">
        <v>1264</v>
      </c>
      <c r="H25" s="40">
        <f t="shared" si="0"/>
        <v>2906</v>
      </c>
      <c r="I25" s="41">
        <v>1549</v>
      </c>
      <c r="J25" s="51">
        <v>1357</v>
      </c>
      <c r="K25" s="34" t="s">
        <v>32</v>
      </c>
      <c r="L25" s="41">
        <v>1109</v>
      </c>
      <c r="M25" s="40">
        <f t="shared" si="1"/>
        <v>2871</v>
      </c>
      <c r="N25" s="41">
        <v>1447</v>
      </c>
      <c r="O25" s="55">
        <v>1424</v>
      </c>
    </row>
    <row r="26" spans="1:15" ht="17.25" customHeight="1">
      <c r="A26" s="31" t="s">
        <v>37</v>
      </c>
      <c r="B26" s="45">
        <v>1714</v>
      </c>
      <c r="C26" s="40">
        <f t="shared" si="2"/>
        <v>4548</v>
      </c>
      <c r="D26" s="45">
        <v>2323</v>
      </c>
      <c r="E26" s="46">
        <v>2225</v>
      </c>
      <c r="F26" s="34" t="s">
        <v>49</v>
      </c>
      <c r="G26" s="41">
        <v>838</v>
      </c>
      <c r="H26" s="40">
        <f t="shared" si="0"/>
        <v>1858</v>
      </c>
      <c r="I26" s="41">
        <v>948</v>
      </c>
      <c r="J26" s="51">
        <v>910</v>
      </c>
      <c r="K26" s="34" t="s">
        <v>34</v>
      </c>
      <c r="L26" s="41">
        <v>701</v>
      </c>
      <c r="M26" s="40">
        <f t="shared" si="1"/>
        <v>1922</v>
      </c>
      <c r="N26" s="41">
        <v>982</v>
      </c>
      <c r="O26" s="55">
        <v>940</v>
      </c>
    </row>
    <row r="27" spans="1:15" ht="17.25" customHeight="1">
      <c r="A27" s="31" t="s">
        <v>40</v>
      </c>
      <c r="B27" s="45">
        <v>298</v>
      </c>
      <c r="C27" s="40">
        <f t="shared" si="2"/>
        <v>749</v>
      </c>
      <c r="D27" s="45">
        <v>384</v>
      </c>
      <c r="E27" s="46">
        <v>365</v>
      </c>
      <c r="F27" s="34" t="s">
        <v>29</v>
      </c>
      <c r="G27" s="41">
        <v>402</v>
      </c>
      <c r="H27" s="40">
        <f t="shared" si="0"/>
        <v>899</v>
      </c>
      <c r="I27" s="41">
        <v>499</v>
      </c>
      <c r="J27" s="51">
        <v>400</v>
      </c>
      <c r="K27" s="34" t="s">
        <v>50</v>
      </c>
      <c r="L27" s="41">
        <v>0</v>
      </c>
      <c r="M27" s="40">
        <f t="shared" si="1"/>
        <v>0</v>
      </c>
      <c r="N27" s="41">
        <v>0</v>
      </c>
      <c r="O27" s="55">
        <v>0</v>
      </c>
    </row>
    <row r="28" spans="1:15" ht="17.25" customHeight="1">
      <c r="A28" s="31" t="s">
        <v>51</v>
      </c>
      <c r="B28" s="45">
        <v>346</v>
      </c>
      <c r="C28" s="40">
        <f t="shared" si="2"/>
        <v>770</v>
      </c>
      <c r="D28" s="45">
        <v>405</v>
      </c>
      <c r="E28" s="46">
        <v>365</v>
      </c>
      <c r="F28" s="34" t="s">
        <v>31</v>
      </c>
      <c r="G28" s="41">
        <v>1399</v>
      </c>
      <c r="H28" s="40">
        <f t="shared" si="0"/>
        <v>3780</v>
      </c>
      <c r="I28" s="41">
        <v>1930</v>
      </c>
      <c r="J28" s="51">
        <v>1850</v>
      </c>
      <c r="K28" s="34" t="s">
        <v>52</v>
      </c>
      <c r="L28" s="41">
        <v>490</v>
      </c>
      <c r="M28" s="40">
        <f t="shared" si="1"/>
        <v>1193</v>
      </c>
      <c r="N28" s="41">
        <v>631</v>
      </c>
      <c r="O28" s="55">
        <v>562</v>
      </c>
    </row>
    <row r="29" spans="1:15" ht="17.25" customHeight="1">
      <c r="A29" s="31" t="s">
        <v>28</v>
      </c>
      <c r="B29" s="45">
        <v>755</v>
      </c>
      <c r="C29" s="40">
        <f t="shared" si="2"/>
        <v>1784</v>
      </c>
      <c r="D29" s="45">
        <v>929</v>
      </c>
      <c r="E29" s="46">
        <v>855</v>
      </c>
      <c r="F29" s="34" t="s">
        <v>53</v>
      </c>
      <c r="G29" s="41">
        <v>869</v>
      </c>
      <c r="H29" s="40">
        <f t="shared" si="0"/>
        <v>1877</v>
      </c>
      <c r="I29" s="41">
        <v>969</v>
      </c>
      <c r="J29" s="51">
        <v>908</v>
      </c>
      <c r="K29" s="35" t="s">
        <v>19</v>
      </c>
      <c r="L29" s="41">
        <v>500</v>
      </c>
      <c r="M29" s="40">
        <f t="shared" si="1"/>
        <v>1314</v>
      </c>
      <c r="N29" s="41">
        <v>662</v>
      </c>
      <c r="O29" s="55">
        <v>652</v>
      </c>
    </row>
    <row r="30" spans="1:15" ht="17.25" customHeight="1">
      <c r="A30" s="31" t="s">
        <v>35</v>
      </c>
      <c r="B30" s="45">
        <v>570</v>
      </c>
      <c r="C30" s="40">
        <f t="shared" si="2"/>
        <v>1377</v>
      </c>
      <c r="D30" s="45">
        <v>715</v>
      </c>
      <c r="E30" s="46">
        <v>662</v>
      </c>
      <c r="F30" s="34" t="s">
        <v>19</v>
      </c>
      <c r="G30" s="41">
        <v>589</v>
      </c>
      <c r="H30" s="40">
        <f t="shared" si="0"/>
        <v>1448</v>
      </c>
      <c r="I30" s="41">
        <v>728</v>
      </c>
      <c r="J30" s="51">
        <v>720</v>
      </c>
      <c r="K30" s="38" t="s">
        <v>54</v>
      </c>
      <c r="L30" s="41">
        <v>570</v>
      </c>
      <c r="M30" s="40">
        <f t="shared" si="1"/>
        <v>1396</v>
      </c>
      <c r="N30" s="41">
        <v>740</v>
      </c>
      <c r="O30" s="55">
        <v>656</v>
      </c>
    </row>
    <row r="31" spans="1:15" ht="17.25" customHeight="1" thickBot="1">
      <c r="A31" s="32" t="s">
        <v>37</v>
      </c>
      <c r="B31" s="47">
        <v>506</v>
      </c>
      <c r="C31" s="48">
        <f t="shared" si="2"/>
        <v>1206</v>
      </c>
      <c r="D31" s="47">
        <v>628</v>
      </c>
      <c r="E31" s="49">
        <v>578</v>
      </c>
      <c r="F31" s="37" t="s">
        <v>32</v>
      </c>
      <c r="G31" s="48">
        <v>622</v>
      </c>
      <c r="H31" s="48">
        <f t="shared" si="0"/>
        <v>1589</v>
      </c>
      <c r="I31" s="48">
        <v>806</v>
      </c>
      <c r="J31" s="53">
        <v>783</v>
      </c>
      <c r="K31" s="39" t="s">
        <v>55</v>
      </c>
      <c r="L31" s="48">
        <v>118</v>
      </c>
      <c r="M31" s="48">
        <f t="shared" si="1"/>
        <v>313</v>
      </c>
      <c r="N31" s="48">
        <v>173</v>
      </c>
      <c r="O31" s="56">
        <v>140</v>
      </c>
    </row>
    <row r="32" spans="1:15" ht="17.25" customHeight="1">
      <c r="A32" s="12"/>
      <c r="B32" s="25"/>
      <c r="C32" s="25"/>
      <c r="D32" s="25"/>
      <c r="E32" s="25"/>
      <c r="F32" s="12"/>
      <c r="G32" s="25"/>
      <c r="H32" s="25"/>
      <c r="I32" s="25"/>
      <c r="J32" s="25"/>
      <c r="K32" s="12"/>
      <c r="L32" s="12"/>
      <c r="M32" s="12"/>
      <c r="N32" s="12"/>
      <c r="O32" s="12"/>
    </row>
    <row r="33" spans="1:15" ht="17.25" customHeight="1">
      <c r="A33" s="62" t="s">
        <v>70</v>
      </c>
      <c r="B33" s="64" t="s">
        <v>56</v>
      </c>
      <c r="C33" s="65"/>
      <c r="D33" s="65"/>
      <c r="E33" s="66"/>
      <c r="F33" s="12"/>
      <c r="G33" s="64" t="s">
        <v>57</v>
      </c>
      <c r="H33" s="67"/>
      <c r="I33" s="68" t="s">
        <v>58</v>
      </c>
      <c r="J33" s="66"/>
      <c r="K33" s="12"/>
      <c r="L33" s="13" t="s">
        <v>59</v>
      </c>
      <c r="M33" s="13" t="s">
        <v>60</v>
      </c>
      <c r="N33" s="13" t="s">
        <v>61</v>
      </c>
      <c r="O33" s="12"/>
    </row>
    <row r="34" spans="1:15" ht="17.25" customHeight="1">
      <c r="A34" s="63"/>
      <c r="B34" s="26" t="s">
        <v>1</v>
      </c>
      <c r="C34" s="27" t="s">
        <v>62</v>
      </c>
      <c r="D34" s="27" t="s">
        <v>3</v>
      </c>
      <c r="E34" s="27" t="s">
        <v>4</v>
      </c>
      <c r="F34" s="12"/>
      <c r="G34" s="27" t="s">
        <v>63</v>
      </c>
      <c r="H34" s="28" t="s">
        <v>64</v>
      </c>
      <c r="I34" s="29" t="s">
        <v>65</v>
      </c>
      <c r="J34" s="27" t="s">
        <v>66</v>
      </c>
      <c r="K34" s="12"/>
      <c r="L34" s="57">
        <v>79</v>
      </c>
      <c r="M34" s="57">
        <v>25</v>
      </c>
      <c r="N34" s="57">
        <v>8</v>
      </c>
      <c r="O34" s="12"/>
    </row>
    <row r="35" spans="1:15" ht="17.25" customHeight="1">
      <c r="A35" s="57" t="s">
        <v>72</v>
      </c>
      <c r="B35" s="58">
        <v>-74</v>
      </c>
      <c r="C35" s="58">
        <v>-67</v>
      </c>
      <c r="D35" s="58">
        <v>-37</v>
      </c>
      <c r="E35" s="58">
        <v>-30</v>
      </c>
      <c r="F35" s="12"/>
      <c r="G35" s="58">
        <v>116</v>
      </c>
      <c r="H35" s="59">
        <v>45</v>
      </c>
      <c r="I35" s="60">
        <v>623</v>
      </c>
      <c r="J35" s="58">
        <v>761</v>
      </c>
      <c r="K35" s="12"/>
      <c r="L35" s="14" t="s">
        <v>67</v>
      </c>
      <c r="M35" s="14"/>
      <c r="N35" s="12"/>
      <c r="O35" s="12"/>
    </row>
    <row r="36" spans="1:15" ht="17.25" customHeight="1">
      <c r="A36" s="12"/>
      <c r="B36" s="12"/>
      <c r="C36" s="12"/>
      <c r="D36" s="12"/>
      <c r="E36" s="12"/>
      <c r="F36" s="12"/>
      <c r="G36" s="27" t="s">
        <v>68</v>
      </c>
      <c r="H36" s="59">
        <f>G35-H35</f>
        <v>71</v>
      </c>
      <c r="I36" s="29" t="s">
        <v>68</v>
      </c>
      <c r="J36" s="58">
        <f>I35-J35</f>
        <v>-138</v>
      </c>
      <c r="L36" s="12"/>
      <c r="M36" s="12"/>
      <c r="N36" s="12"/>
      <c r="O36" s="12"/>
    </row>
  </sheetData>
  <mergeCells count="5">
    <mergeCell ref="M2:O2"/>
    <mergeCell ref="A33:A34"/>
    <mergeCell ref="B33:E33"/>
    <mergeCell ref="G33:H33"/>
    <mergeCell ref="I33:J33"/>
  </mergeCells>
  <printOptions/>
  <pageMargins left="0.7874015748031497" right="0.7874015748031497" top="0.5905511811023623" bottom="0.5905511811023623" header="0.5905511811023623" footer="0.984251968503937"/>
  <pageSetup horizontalDpi="300" verticalDpi="300" orientation="landscape" paperSize="9" scale="83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 </cp:lastModifiedBy>
  <cp:lastPrinted>2006-02-27T02:07:41Z</cp:lastPrinted>
  <dcterms:created xsi:type="dcterms:W3CDTF">1999-04-14T02:17:46Z</dcterms:created>
  <dcterms:modified xsi:type="dcterms:W3CDTF">2006-02-27T02:08:19Z</dcterms:modified>
  <cp:category/>
  <cp:version/>
  <cp:contentType/>
  <cp:contentStatus/>
</cp:coreProperties>
</file>