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6.1   " sheetId="5" r:id="rId1"/>
  </sheets>
  <calcPr calcId="162913"/>
</workbook>
</file>

<file path=xl/calcChain.xml><?xml version="1.0" encoding="utf-8"?>
<calcChain xmlns="http://schemas.openxmlformats.org/spreadsheetml/2006/main">
  <c r="L36" i="5" l="1"/>
  <c r="I36" i="5"/>
  <c r="D36" i="5"/>
  <c r="C6" i="5"/>
  <c r="C5" i="5"/>
  <c r="C4" i="5"/>
  <c r="B4" i="5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<sst xmlns="http://schemas.openxmlformats.org/spreadsheetml/2006/main" count="113" uniqueCount="71">
  <si>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</si>
  <si>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</si>
  <si>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</si>
  <si>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</si>
  <si>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</si>
  <si>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</si>
  <si>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</si>
  <si>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</si>
  <si>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</si>
  <si>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</si>
  <si>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</si>
  <si>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</si>
  <si>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</si>
  <si>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</si>
  <si>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</si>
  <si>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</si>
  <si>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</si>
  <si>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</si>
  <si>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</si>
  <si>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</si>
  <si>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</si>
  <si>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</si>
  <si>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</si>
  <si>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</si>
  <si>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</si>
  <si>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</si>
  <si>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</si>
  <si>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</si>
  <si>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</si>
  <si>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</si>
  <si>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</si>
  <si>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</si>
  <si>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</si>
  <si>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</si>
  <si>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</si>
  <si>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</si>
  <si>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</si>
  <si>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</si>
  <si>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</si>
  <si>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</si>
  <si>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</si>
  <si>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</si>
  <si>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</si>
  <si>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</si>
  <si>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</si>
  <si>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</si>
  <si>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</si>
  <si>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</si>
  <si>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</si>
  <si>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</si>
  <si>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</si>
  <si>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</si>
  <si>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</si>
  <si>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</si>
  <si>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</si>
  <si>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</si>
  <si>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</si>
  <si>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</si>
  <si>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</si>
  <si>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</si>
  <si>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</si>
  <si>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</si>
  <si>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</si>
  <si>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</si>
  <si>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</si>
  <si>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</si>
  <si>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</si>
  <si>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</si>
  <si>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</si>
  <si>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</si>
  <si>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令和２年６月１日現在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</si>
</sst>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31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5" fillId="0" borderId="23" xfId="2" applyNumberFormat="1" applyFont="1" applyBorder="1"/>
    <xf numFmtId="178" fontId="5" fillId="0" borderId="26" xfId="2" applyNumberFormat="1" applyFont="1" applyBorder="1"/>
    <xf numFmtId="178" fontId="5" fillId="0" borderId="32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5" fillId="0" borderId="33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5" fillId="0" borderId="12" xfId="2" applyNumberFormat="1" applyFont="1" applyBorder="1"/>
    <xf numFmtId="178" fontId="5" fillId="0" borderId="17" xfId="2" applyNumberFormat="1" applyFont="1" applyBorder="1"/>
    <xf numFmtId="178" fontId="5" fillId="0" borderId="34" xfId="2" applyNumberFormat="1" applyFont="1" applyBorder="1"/>
    <xf numFmtId="176" fontId="1" fillId="0" borderId="0" xfId="2" applyNumberFormat="1" applyAlignment="1">
      <alignment horizontal="center" vertical="center"/>
    </xf>
    <xf numFmtId="176" fontId="1" fillId="0" borderId="10" xfId="2" applyNumberFormat="1" applyBorder="1" applyAlignment="1">
      <alignment horizontal="left"/>
    </xf>
    <xf numFmtId="178" fontId="1" fillId="2" borderId="20" xfId="2" applyNumberFormat="1" applyFill="1" applyBorder="1" applyAlignment="1">
      <alignment horizontal="center" vertical="center"/>
    </xf>
    <xf numFmtId="178" fontId="1" fillId="2" borderId="28" xfId="2" applyNumberFormat="1" applyFill="1" applyBorder="1" applyAlignment="1">
      <alignment horizontal="center" vertical="center"/>
    </xf>
    <xf numFmtId="178" fontId="8" fillId="2" borderId="20" xfId="2" applyNumberFormat="1" applyFont="1" applyFill="1" applyBorder="1" applyAlignment="1">
      <alignment horizontal="center" vertical="center"/>
    </xf>
    <xf numFmtId="178" fontId="8" fillId="2" borderId="28" xfId="2" applyNumberFormat="1" applyFont="1" applyFill="1" applyBorder="1" applyAlignment="1">
      <alignment horizontal="center" vertical="center"/>
    </xf>
    <xf numFmtId="178" fontId="1" fillId="2" borderId="21" xfId="2" applyNumberFormat="1" applyFill="1" applyBorder="1" applyAlignment="1">
      <alignment horizontal="center" vertical="center"/>
    </xf>
    <xf numFmtId="178" fontId="8" fillId="2" borderId="21" xfId="2" applyNumberFormat="1" applyFont="1" applyFill="1" applyBorder="1" applyAlignment="1">
      <alignment horizontal="center" vertical="center"/>
    </xf>
    <xf numFmtId="178" fontId="8" fillId="2" borderId="29" xfId="2" applyNumberFormat="1" applyFont="1" applyFill="1" applyBorder="1" applyAlignment="1">
      <alignment horizontal="center" vertical="center"/>
    </xf>
    <xf numFmtId="176" fontId="4" fillId="0" borderId="6" xfId="2" applyNumberFormat="1" applyFont="1" applyBorder="1" applyAlignment="1">
      <alignment horizontal="left"/>
    </xf>
    <xf numFmtId="176" fontId="4" fillId="0" borderId="0" xfId="2" applyNumberFormat="1" applyFont="1" applyBorder="1" applyAlignment="1">
      <alignment horizontal="left"/>
    </xf>
    <xf numFmtId="176" fontId="8" fillId="0" borderId="30" xfId="2" applyNumberFormat="1" applyFont="1" applyBorder="1" applyAlignment="1">
      <alignment horizontal="right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27" xfId="2" applyNumberFormat="1" applyFill="1" applyBorder="1" applyAlignment="1">
      <alignment horizontal="center" vertical="center"/>
    </xf>
    <xf numFmtId="178" fontId="1" fillId="2" borderId="35" xfId="2" applyNumberFormat="1" applyFill="1" applyBorder="1" applyAlignment="1">
      <alignment horizontal="center" vertical="center"/>
    </xf>
    <xf numFmtId="178" fontId="1" fillId="2" borderId="36" xfId="2" applyNumberFormat="1" applyFill="1" applyBorder="1" applyAlignment="1">
      <alignment horizontal="center" vertical="center"/>
    </xf>
    <xf numFmtId="178" fontId="1" fillId="2" borderId="37" xfId="2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D5" sqref="D5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56" t="s">
        <v>70</v>
      </c>
      <c r="P2" s="56"/>
      <c r="Q2" s="56"/>
    </row>
    <row r="3" spans="1:19" ht="20.25" customHeight="1" thickBot="1" x14ac:dyDescent="0.2">
      <c r="A3" s="22" t="s">
        <v>1</v>
      </c>
      <c r="B3" s="23" t="s">
        <v>26</v>
      </c>
      <c r="C3" s="23" t="s">
        <v>31</v>
      </c>
      <c r="D3" s="23" t="s">
        <v>29</v>
      </c>
      <c r="E3" s="24" t="s">
        <v>32</v>
      </c>
      <c r="F3" s="57" t="s">
        <v>1</v>
      </c>
      <c r="G3" s="58"/>
      <c r="H3" s="23" t="s">
        <v>26</v>
      </c>
      <c r="I3" s="23" t="s">
        <v>31</v>
      </c>
      <c r="J3" s="23" t="s">
        <v>29</v>
      </c>
      <c r="K3" s="24" t="s">
        <v>32</v>
      </c>
      <c r="L3" s="57" t="s">
        <v>1</v>
      </c>
      <c r="M3" s="58"/>
      <c r="N3" s="23" t="s">
        <v>26</v>
      </c>
      <c r="O3" s="23" t="s">
        <v>31</v>
      </c>
      <c r="P3" s="23" t="s">
        <v>29</v>
      </c>
      <c r="Q3" s="25" t="s">
        <v>32</v>
      </c>
    </row>
    <row r="4" spans="1:19" ht="17.25" customHeight="1" thickTop="1" x14ac:dyDescent="0.2">
      <c r="A4" s="26" t="s">
        <v>4</v>
      </c>
      <c r="B4" s="1">
        <f>SUM(B9:B31,H4:H31,N4:N31)</f>
        <v>67886</v>
      </c>
      <c r="C4" s="1">
        <f>D4+E4</f>
        <v>143138</v>
      </c>
      <c r="D4" s="1">
        <v>71835</v>
      </c>
      <c r="E4" s="1">
        <v>71303</v>
      </c>
      <c r="F4" s="59" t="s">
        <v>20</v>
      </c>
      <c r="G4" s="61"/>
      <c r="H4" s="27">
        <v>965</v>
      </c>
      <c r="I4" s="14">
        <v>2205</v>
      </c>
      <c r="J4" s="27">
        <v>1124</v>
      </c>
      <c r="K4" s="28">
        <v>1081</v>
      </c>
      <c r="L4" s="59" t="s">
        <v>11</v>
      </c>
      <c r="M4" s="60"/>
      <c r="N4" s="27">
        <v>672</v>
      </c>
      <c r="O4" s="14">
        <v>1377</v>
      </c>
      <c r="P4" s="27">
        <v>702</v>
      </c>
      <c r="Q4" s="29">
        <v>675</v>
      </c>
    </row>
    <row r="5" spans="1:19" ht="17.25" customHeight="1" x14ac:dyDescent="0.2">
      <c r="A5" s="30" t="s">
        <v>2</v>
      </c>
      <c r="B5" s="1">
        <v>64769</v>
      </c>
      <c r="C5" s="1">
        <f>SUM(D5:E5)</f>
        <v>138899</v>
      </c>
      <c r="D5" s="1">
        <v>69688</v>
      </c>
      <c r="E5" s="1">
        <v>69211</v>
      </c>
      <c r="F5" s="47" t="s">
        <v>38</v>
      </c>
      <c r="G5" s="62"/>
      <c r="H5" s="31">
        <v>804</v>
      </c>
      <c r="I5" s="2">
        <v>1793</v>
      </c>
      <c r="J5" s="31">
        <v>898</v>
      </c>
      <c r="K5" s="32">
        <v>895</v>
      </c>
      <c r="L5" s="47" t="s">
        <v>37</v>
      </c>
      <c r="M5" s="48"/>
      <c r="N5" s="31">
        <v>1070</v>
      </c>
      <c r="O5" s="2">
        <v>1963</v>
      </c>
      <c r="P5" s="31">
        <v>968</v>
      </c>
      <c r="Q5" s="33">
        <v>995</v>
      </c>
      <c r="R5" s="34"/>
      <c r="S5" s="34"/>
    </row>
    <row r="6" spans="1:19" ht="17.25" customHeight="1" x14ac:dyDescent="0.2">
      <c r="A6" s="30" t="s">
        <v>0</v>
      </c>
      <c r="B6" s="2">
        <v>2446</v>
      </c>
      <c r="C6" s="1">
        <f>SUM(D6:E6)</f>
        <v>4239</v>
      </c>
      <c r="D6" s="2">
        <v>2147</v>
      </c>
      <c r="E6" s="10">
        <v>2092</v>
      </c>
      <c r="F6" s="47" t="s">
        <v>39</v>
      </c>
      <c r="G6" s="62"/>
      <c r="H6" s="31">
        <v>233</v>
      </c>
      <c r="I6" s="2">
        <v>338</v>
      </c>
      <c r="J6" s="31">
        <v>233</v>
      </c>
      <c r="K6" s="32">
        <v>105</v>
      </c>
      <c r="L6" s="47" t="s">
        <v>38</v>
      </c>
      <c r="M6" s="48"/>
      <c r="N6" s="31">
        <v>2024</v>
      </c>
      <c r="O6" s="2">
        <v>4344</v>
      </c>
      <c r="P6" s="31">
        <v>2178</v>
      </c>
      <c r="Q6" s="33">
        <v>2166</v>
      </c>
    </row>
    <row r="7" spans="1:19" ht="17.25" customHeight="1" x14ac:dyDescent="0.2">
      <c r="A7" s="30" t="s">
        <v>7</v>
      </c>
      <c r="B7" s="2">
        <v>671</v>
      </c>
      <c r="C7" s="6"/>
      <c r="D7" s="9"/>
      <c r="E7" s="11"/>
      <c r="F7" s="47" t="s">
        <v>40</v>
      </c>
      <c r="G7" s="62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48"/>
      <c r="N7" s="31">
        <v>729</v>
      </c>
      <c r="O7" s="2">
        <v>1750</v>
      </c>
      <c r="P7" s="31">
        <v>882</v>
      </c>
      <c r="Q7" s="33">
        <v>868</v>
      </c>
    </row>
    <row r="8" spans="1:19" ht="17.25" customHeight="1" x14ac:dyDescent="0.2">
      <c r="A8" s="35"/>
      <c r="B8" s="3"/>
      <c r="C8" s="7"/>
      <c r="D8" s="3"/>
      <c r="E8" s="12"/>
      <c r="F8" s="47" t="s">
        <v>41</v>
      </c>
      <c r="G8" s="62"/>
      <c r="H8" s="31">
        <v>30</v>
      </c>
      <c r="I8" s="2">
        <v>49</v>
      </c>
      <c r="J8" s="31">
        <v>29</v>
      </c>
      <c r="K8" s="32">
        <v>20</v>
      </c>
      <c r="L8" s="47" t="s">
        <v>60</v>
      </c>
      <c r="M8" s="48"/>
      <c r="N8" s="31">
        <v>61</v>
      </c>
      <c r="O8" s="2">
        <v>82</v>
      </c>
      <c r="P8" s="31">
        <v>41</v>
      </c>
      <c r="Q8" s="33">
        <v>41</v>
      </c>
    </row>
    <row r="9" spans="1:19" ht="17.25" customHeight="1" x14ac:dyDescent="0.2">
      <c r="A9" s="36" t="s">
        <v>9</v>
      </c>
      <c r="B9" s="2">
        <v>3370</v>
      </c>
      <c r="C9" s="2">
        <v>7050</v>
      </c>
      <c r="D9" s="37">
        <v>3523</v>
      </c>
      <c r="E9" s="38">
        <v>3527</v>
      </c>
      <c r="F9" s="47" t="s">
        <v>16</v>
      </c>
      <c r="G9" s="62"/>
      <c r="H9" s="31">
        <v>4</v>
      </c>
      <c r="I9" s="2">
        <v>8</v>
      </c>
      <c r="J9" s="31">
        <v>4</v>
      </c>
      <c r="K9" s="32">
        <v>4</v>
      </c>
      <c r="L9" s="47" t="s">
        <v>36</v>
      </c>
      <c r="M9" s="48"/>
      <c r="N9" s="31">
        <v>452</v>
      </c>
      <c r="O9" s="2">
        <v>958</v>
      </c>
      <c r="P9" s="31">
        <v>488</v>
      </c>
      <c r="Q9" s="33">
        <v>470</v>
      </c>
    </row>
    <row r="10" spans="1:19" ht="17.25" customHeight="1" x14ac:dyDescent="0.2">
      <c r="A10" s="36" t="s">
        <v>10</v>
      </c>
      <c r="B10" s="2">
        <v>3113</v>
      </c>
      <c r="C10" s="2">
        <v>5820</v>
      </c>
      <c r="D10" s="37">
        <v>2870</v>
      </c>
      <c r="E10" s="38">
        <v>2950</v>
      </c>
      <c r="F10" s="47" t="s">
        <v>42</v>
      </c>
      <c r="G10" s="62"/>
      <c r="H10" s="31">
        <v>10</v>
      </c>
      <c r="I10" s="2">
        <v>18</v>
      </c>
      <c r="J10" s="31">
        <v>13</v>
      </c>
      <c r="K10" s="32">
        <v>5</v>
      </c>
      <c r="L10" s="47" t="s">
        <v>33</v>
      </c>
      <c r="M10" s="48"/>
      <c r="N10" s="31">
        <v>657</v>
      </c>
      <c r="O10" s="2">
        <v>1435</v>
      </c>
      <c r="P10" s="31">
        <v>702</v>
      </c>
      <c r="Q10" s="33">
        <v>733</v>
      </c>
    </row>
    <row r="11" spans="1:19" ht="17.25" customHeight="1" x14ac:dyDescent="0.2">
      <c r="A11" s="36" t="s">
        <v>8</v>
      </c>
      <c r="B11" s="2">
        <v>750</v>
      </c>
      <c r="C11" s="2">
        <v>1597</v>
      </c>
      <c r="D11" s="37">
        <v>802</v>
      </c>
      <c r="E11" s="38">
        <v>795</v>
      </c>
      <c r="F11" s="47" t="s">
        <v>43</v>
      </c>
      <c r="G11" s="62"/>
      <c r="H11" s="31">
        <v>1185</v>
      </c>
      <c r="I11" s="2">
        <v>1185</v>
      </c>
      <c r="J11" s="31">
        <v>400</v>
      </c>
      <c r="K11" s="32">
        <v>785</v>
      </c>
      <c r="L11" s="47" t="s">
        <v>25</v>
      </c>
      <c r="M11" s="48"/>
      <c r="N11" s="31">
        <v>556</v>
      </c>
      <c r="O11" s="2">
        <v>1093</v>
      </c>
      <c r="P11" s="31">
        <v>521</v>
      </c>
      <c r="Q11" s="33">
        <v>572</v>
      </c>
    </row>
    <row r="12" spans="1:19" ht="17.25" customHeight="1" x14ac:dyDescent="0.2">
      <c r="A12" s="36" t="s">
        <v>6</v>
      </c>
      <c r="B12" s="2">
        <v>891</v>
      </c>
      <c r="C12" s="2">
        <v>1440</v>
      </c>
      <c r="D12" s="37">
        <v>720</v>
      </c>
      <c r="E12" s="38">
        <v>720</v>
      </c>
      <c r="F12" s="47" t="s">
        <v>45</v>
      </c>
      <c r="G12" s="62"/>
      <c r="H12" s="31">
        <v>569</v>
      </c>
      <c r="I12" s="2">
        <v>1231</v>
      </c>
      <c r="J12" s="31">
        <v>590</v>
      </c>
      <c r="K12" s="32">
        <v>641</v>
      </c>
      <c r="L12" s="47" t="s">
        <v>33</v>
      </c>
      <c r="M12" s="48"/>
      <c r="N12" s="31">
        <v>667</v>
      </c>
      <c r="O12" s="2">
        <v>1241</v>
      </c>
      <c r="P12" s="31">
        <v>624</v>
      </c>
      <c r="Q12" s="33">
        <v>617</v>
      </c>
    </row>
    <row r="13" spans="1:19" ht="17.25" customHeight="1" x14ac:dyDescent="0.2">
      <c r="A13" s="36" t="s">
        <v>13</v>
      </c>
      <c r="B13" s="2">
        <v>1354</v>
      </c>
      <c r="C13" s="2">
        <v>2516</v>
      </c>
      <c r="D13" s="37">
        <v>1216</v>
      </c>
      <c r="E13" s="38">
        <v>1300</v>
      </c>
      <c r="F13" s="47" t="s">
        <v>48</v>
      </c>
      <c r="G13" s="62"/>
      <c r="H13" s="31">
        <v>747</v>
      </c>
      <c r="I13" s="2">
        <v>1238</v>
      </c>
      <c r="J13" s="31">
        <v>631</v>
      </c>
      <c r="K13" s="32">
        <v>607</v>
      </c>
      <c r="L13" s="47" t="s">
        <v>51</v>
      </c>
      <c r="M13" s="48"/>
      <c r="N13" s="31">
        <v>367</v>
      </c>
      <c r="O13" s="2">
        <v>642</v>
      </c>
      <c r="P13" s="31">
        <v>334</v>
      </c>
      <c r="Q13" s="33">
        <v>308</v>
      </c>
    </row>
    <row r="14" spans="1:19" ht="17.25" customHeight="1" x14ac:dyDescent="0.2">
      <c r="A14" s="36" t="s">
        <v>15</v>
      </c>
      <c r="B14" s="2">
        <v>1155</v>
      </c>
      <c r="C14" s="2">
        <v>2660</v>
      </c>
      <c r="D14" s="37">
        <v>1358</v>
      </c>
      <c r="E14" s="38">
        <v>1302</v>
      </c>
      <c r="F14" s="47" t="s">
        <v>30</v>
      </c>
      <c r="G14" s="62"/>
      <c r="H14" s="31">
        <v>650</v>
      </c>
      <c r="I14" s="2">
        <v>1204</v>
      </c>
      <c r="J14" s="31">
        <v>630</v>
      </c>
      <c r="K14" s="32">
        <v>574</v>
      </c>
      <c r="L14" s="47" t="s">
        <v>33</v>
      </c>
      <c r="M14" s="48"/>
      <c r="N14" s="31">
        <v>179</v>
      </c>
      <c r="O14" s="2">
        <v>375</v>
      </c>
      <c r="P14" s="31">
        <v>207</v>
      </c>
      <c r="Q14" s="33">
        <v>168</v>
      </c>
    </row>
    <row r="15" spans="1:19" ht="17.25" customHeight="1" x14ac:dyDescent="0.2">
      <c r="A15" s="36" t="s">
        <v>13</v>
      </c>
      <c r="B15" s="2">
        <v>1122</v>
      </c>
      <c r="C15" s="2">
        <v>2422</v>
      </c>
      <c r="D15" s="37">
        <v>1266</v>
      </c>
      <c r="E15" s="38">
        <v>1156</v>
      </c>
      <c r="F15" s="47" t="s">
        <v>49</v>
      </c>
      <c r="G15" s="62"/>
      <c r="H15" s="31">
        <v>618</v>
      </c>
      <c r="I15" s="2">
        <v>1198</v>
      </c>
      <c r="J15" s="31">
        <v>586</v>
      </c>
      <c r="K15" s="32">
        <v>612</v>
      </c>
      <c r="L15" s="47" t="s">
        <v>61</v>
      </c>
      <c r="M15" s="48"/>
      <c r="N15" s="31">
        <v>439</v>
      </c>
      <c r="O15" s="2">
        <v>868</v>
      </c>
      <c r="P15" s="31">
        <v>450</v>
      </c>
      <c r="Q15" s="33">
        <v>418</v>
      </c>
    </row>
    <row r="16" spans="1:19" ht="17.25" customHeight="1" x14ac:dyDescent="0.2">
      <c r="A16" s="36" t="s">
        <v>18</v>
      </c>
      <c r="B16" s="2">
        <v>1292</v>
      </c>
      <c r="C16" s="2">
        <v>2998</v>
      </c>
      <c r="D16" s="37">
        <v>1438</v>
      </c>
      <c r="E16" s="38">
        <v>1560</v>
      </c>
      <c r="F16" s="47" t="s">
        <v>48</v>
      </c>
      <c r="G16" s="62"/>
      <c r="H16" s="31">
        <v>439</v>
      </c>
      <c r="I16" s="2">
        <v>867</v>
      </c>
      <c r="J16" s="31">
        <v>417</v>
      </c>
      <c r="K16" s="32">
        <v>450</v>
      </c>
      <c r="L16" s="47" t="s">
        <v>47</v>
      </c>
      <c r="M16" s="48"/>
      <c r="N16" s="31">
        <v>669</v>
      </c>
      <c r="O16" s="2">
        <v>1577</v>
      </c>
      <c r="P16" s="31">
        <v>803</v>
      </c>
      <c r="Q16" s="33">
        <v>774</v>
      </c>
    </row>
    <row r="17" spans="1:17" ht="17.25" customHeight="1" x14ac:dyDescent="0.2">
      <c r="A17" s="36" t="s">
        <v>12</v>
      </c>
      <c r="B17" s="2">
        <v>261</v>
      </c>
      <c r="C17" s="2">
        <v>505</v>
      </c>
      <c r="D17" s="37">
        <v>260</v>
      </c>
      <c r="E17" s="38">
        <v>245</v>
      </c>
      <c r="F17" s="47" t="s">
        <v>24</v>
      </c>
      <c r="G17" s="62"/>
      <c r="H17" s="31">
        <v>1812</v>
      </c>
      <c r="I17" s="2">
        <v>3950</v>
      </c>
      <c r="J17" s="31">
        <v>1936</v>
      </c>
      <c r="K17" s="32">
        <v>2014</v>
      </c>
      <c r="L17" s="47" t="s">
        <v>27</v>
      </c>
      <c r="M17" s="48"/>
      <c r="N17" s="31">
        <v>35</v>
      </c>
      <c r="O17" s="2">
        <v>60</v>
      </c>
      <c r="P17" s="31">
        <v>37</v>
      </c>
      <c r="Q17" s="33">
        <v>23</v>
      </c>
    </row>
    <row r="18" spans="1:17" ht="17.25" customHeight="1" x14ac:dyDescent="0.2">
      <c r="A18" s="36" t="s">
        <v>19</v>
      </c>
      <c r="B18" s="2">
        <v>589</v>
      </c>
      <c r="C18" s="2">
        <v>1282</v>
      </c>
      <c r="D18" s="37">
        <v>665</v>
      </c>
      <c r="E18" s="38">
        <v>617</v>
      </c>
      <c r="F18" s="47" t="s">
        <v>33</v>
      </c>
      <c r="G18" s="62"/>
      <c r="H18" s="31">
        <v>1900</v>
      </c>
      <c r="I18" s="2">
        <v>3981</v>
      </c>
      <c r="J18" s="31">
        <v>1943</v>
      </c>
      <c r="K18" s="32">
        <v>2038</v>
      </c>
      <c r="L18" s="49" t="s">
        <v>17</v>
      </c>
      <c r="M18" s="50"/>
      <c r="N18" s="31">
        <v>1955</v>
      </c>
      <c r="O18" s="2">
        <v>3978</v>
      </c>
      <c r="P18" s="31">
        <v>1945</v>
      </c>
      <c r="Q18" s="33">
        <v>2033</v>
      </c>
    </row>
    <row r="19" spans="1:17" ht="17.25" customHeight="1" x14ac:dyDescent="0.2">
      <c r="A19" s="36" t="s">
        <v>21</v>
      </c>
      <c r="B19" s="2">
        <v>923</v>
      </c>
      <c r="C19" s="2">
        <v>1869</v>
      </c>
      <c r="D19" s="37">
        <v>928</v>
      </c>
      <c r="E19" s="38">
        <v>941</v>
      </c>
      <c r="F19" s="47" t="s">
        <v>50</v>
      </c>
      <c r="G19" s="62"/>
      <c r="H19" s="31">
        <v>1954</v>
      </c>
      <c r="I19" s="2">
        <v>3866</v>
      </c>
      <c r="J19" s="31">
        <v>1886</v>
      </c>
      <c r="K19" s="32">
        <v>1980</v>
      </c>
      <c r="L19" s="49" t="s">
        <v>62</v>
      </c>
      <c r="M19" s="50"/>
      <c r="N19" s="31">
        <v>859</v>
      </c>
      <c r="O19" s="2">
        <v>1588</v>
      </c>
      <c r="P19" s="31">
        <v>782</v>
      </c>
      <c r="Q19" s="33">
        <v>806</v>
      </c>
    </row>
    <row r="20" spans="1:17" ht="17.25" customHeight="1" x14ac:dyDescent="0.2">
      <c r="A20" s="36" t="s">
        <v>13</v>
      </c>
      <c r="B20" s="2">
        <v>1294</v>
      </c>
      <c r="C20" s="2">
        <v>2900</v>
      </c>
      <c r="D20" s="37">
        <v>1478</v>
      </c>
      <c r="E20" s="38">
        <v>1422</v>
      </c>
      <c r="F20" s="47" t="s">
        <v>47</v>
      </c>
      <c r="G20" s="62"/>
      <c r="H20" s="31">
        <v>765</v>
      </c>
      <c r="I20" s="2">
        <v>1618</v>
      </c>
      <c r="J20" s="31">
        <v>798</v>
      </c>
      <c r="K20" s="32">
        <v>820</v>
      </c>
      <c r="L20" s="49" t="s">
        <v>46</v>
      </c>
      <c r="M20" s="50"/>
      <c r="N20" s="31">
        <v>847</v>
      </c>
      <c r="O20" s="2">
        <v>1702</v>
      </c>
      <c r="P20" s="31">
        <v>843</v>
      </c>
      <c r="Q20" s="33">
        <v>859</v>
      </c>
    </row>
    <row r="21" spans="1:17" ht="17.25" customHeight="1" x14ac:dyDescent="0.2">
      <c r="A21" s="36" t="s">
        <v>18</v>
      </c>
      <c r="B21" s="2">
        <v>441</v>
      </c>
      <c r="C21" s="2">
        <v>979</v>
      </c>
      <c r="D21" s="37">
        <v>488</v>
      </c>
      <c r="E21" s="38">
        <v>491</v>
      </c>
      <c r="F21" s="47" t="s">
        <v>52</v>
      </c>
      <c r="G21" s="62"/>
      <c r="H21" s="31">
        <v>931</v>
      </c>
      <c r="I21" s="2">
        <v>2081</v>
      </c>
      <c r="J21" s="31">
        <v>1027</v>
      </c>
      <c r="K21" s="32">
        <v>1054</v>
      </c>
      <c r="L21" s="49" t="s">
        <v>63</v>
      </c>
      <c r="M21" s="50"/>
      <c r="N21" s="31">
        <v>856</v>
      </c>
      <c r="O21" s="2">
        <v>1762</v>
      </c>
      <c r="P21" s="31">
        <v>851</v>
      </c>
      <c r="Q21" s="33">
        <v>911</v>
      </c>
    </row>
    <row r="22" spans="1:17" ht="17.25" customHeight="1" x14ac:dyDescent="0.2">
      <c r="A22" s="36" t="s">
        <v>22</v>
      </c>
      <c r="B22" s="2">
        <v>1296</v>
      </c>
      <c r="C22" s="2">
        <v>2851</v>
      </c>
      <c r="D22" s="37">
        <v>1429</v>
      </c>
      <c r="E22" s="38">
        <v>1422</v>
      </c>
      <c r="F22" s="47" t="s">
        <v>53</v>
      </c>
      <c r="G22" s="62"/>
      <c r="H22" s="31">
        <v>296</v>
      </c>
      <c r="I22" s="2">
        <v>673</v>
      </c>
      <c r="J22" s="31">
        <v>349</v>
      </c>
      <c r="K22" s="32">
        <v>324</v>
      </c>
      <c r="L22" s="47" t="s">
        <v>64</v>
      </c>
      <c r="M22" s="48"/>
      <c r="N22" s="31">
        <v>35</v>
      </c>
      <c r="O22" s="2">
        <v>41</v>
      </c>
      <c r="P22" s="31">
        <v>9</v>
      </c>
      <c r="Q22" s="33">
        <v>32</v>
      </c>
    </row>
    <row r="23" spans="1:17" ht="17.25" customHeight="1" x14ac:dyDescent="0.2">
      <c r="A23" s="36" t="s">
        <v>13</v>
      </c>
      <c r="B23" s="2">
        <v>1385</v>
      </c>
      <c r="C23" s="2">
        <v>2673</v>
      </c>
      <c r="D23" s="37">
        <v>1416</v>
      </c>
      <c r="E23" s="38">
        <v>1257</v>
      </c>
      <c r="F23" s="47" t="s">
        <v>33</v>
      </c>
      <c r="G23" s="62"/>
      <c r="H23" s="31">
        <v>596</v>
      </c>
      <c r="I23" s="2">
        <v>1459</v>
      </c>
      <c r="J23" s="31">
        <v>723</v>
      </c>
      <c r="K23" s="32">
        <v>736</v>
      </c>
      <c r="L23" s="47" t="s">
        <v>65</v>
      </c>
      <c r="M23" s="48"/>
      <c r="N23" s="31">
        <v>721</v>
      </c>
      <c r="O23" s="2">
        <v>1701</v>
      </c>
      <c r="P23" s="31">
        <v>874</v>
      </c>
      <c r="Q23" s="33">
        <v>827</v>
      </c>
    </row>
    <row r="24" spans="1:17" ht="17.25" customHeight="1" x14ac:dyDescent="0.2">
      <c r="A24" s="36" t="s">
        <v>18</v>
      </c>
      <c r="B24" s="2">
        <v>241</v>
      </c>
      <c r="C24" s="2">
        <v>612</v>
      </c>
      <c r="D24" s="37">
        <v>311</v>
      </c>
      <c r="E24" s="38">
        <v>301</v>
      </c>
      <c r="F24" s="47" t="s">
        <v>50</v>
      </c>
      <c r="G24" s="62"/>
      <c r="H24" s="31">
        <v>1604</v>
      </c>
      <c r="I24" s="2">
        <v>3641</v>
      </c>
      <c r="J24" s="31">
        <v>1831</v>
      </c>
      <c r="K24" s="32">
        <v>1810</v>
      </c>
      <c r="L24" s="47" t="s">
        <v>33</v>
      </c>
      <c r="M24" s="48"/>
      <c r="N24" s="31">
        <v>1343</v>
      </c>
      <c r="O24" s="2">
        <v>2812</v>
      </c>
      <c r="P24" s="31">
        <v>1434</v>
      </c>
      <c r="Q24" s="33">
        <v>1378</v>
      </c>
    </row>
    <row r="25" spans="1:17" ht="17.25" customHeight="1" x14ac:dyDescent="0.2">
      <c r="A25" s="36" t="s">
        <v>12</v>
      </c>
      <c r="B25" s="2">
        <v>1813</v>
      </c>
      <c r="C25" s="2">
        <v>4490</v>
      </c>
      <c r="D25" s="37">
        <v>2264</v>
      </c>
      <c r="E25" s="38">
        <v>2226</v>
      </c>
      <c r="F25" s="47" t="s">
        <v>54</v>
      </c>
      <c r="G25" s="62"/>
      <c r="H25" s="31">
        <v>1271</v>
      </c>
      <c r="I25" s="2">
        <v>2608</v>
      </c>
      <c r="J25" s="31">
        <v>1371</v>
      </c>
      <c r="K25" s="32">
        <v>1237</v>
      </c>
      <c r="L25" s="47" t="s">
        <v>50</v>
      </c>
      <c r="M25" s="48"/>
      <c r="N25" s="31">
        <v>1321</v>
      </c>
      <c r="O25" s="2">
        <v>2997</v>
      </c>
      <c r="P25" s="31">
        <v>1515</v>
      </c>
      <c r="Q25" s="33">
        <v>1482</v>
      </c>
    </row>
    <row r="26" spans="1:17" ht="17.25" customHeight="1" x14ac:dyDescent="0.2">
      <c r="A26" s="36" t="s">
        <v>19</v>
      </c>
      <c r="B26" s="2">
        <v>391</v>
      </c>
      <c r="C26" s="2">
        <v>981</v>
      </c>
      <c r="D26" s="37">
        <v>498</v>
      </c>
      <c r="E26" s="38">
        <v>483</v>
      </c>
      <c r="F26" s="47" t="s">
        <v>48</v>
      </c>
      <c r="G26" s="62"/>
      <c r="H26" s="31">
        <v>620</v>
      </c>
      <c r="I26" s="2">
        <v>1268</v>
      </c>
      <c r="J26" s="31">
        <v>682</v>
      </c>
      <c r="K26" s="32">
        <v>586</v>
      </c>
      <c r="L26" s="47" t="s">
        <v>47</v>
      </c>
      <c r="M26" s="48"/>
      <c r="N26" s="31">
        <v>1147</v>
      </c>
      <c r="O26" s="2">
        <v>2879</v>
      </c>
      <c r="P26" s="31">
        <v>1462</v>
      </c>
      <c r="Q26" s="33">
        <v>1417</v>
      </c>
    </row>
    <row r="27" spans="1:17" ht="17.25" customHeight="1" x14ac:dyDescent="0.2">
      <c r="A27" s="36" t="s">
        <v>5</v>
      </c>
      <c r="B27" s="2">
        <v>487</v>
      </c>
      <c r="C27" s="2">
        <v>980</v>
      </c>
      <c r="D27" s="37">
        <v>503</v>
      </c>
      <c r="E27" s="38">
        <v>477</v>
      </c>
      <c r="F27" s="47" t="s">
        <v>30</v>
      </c>
      <c r="G27" s="62"/>
      <c r="H27" s="31">
        <v>1674</v>
      </c>
      <c r="I27" s="2">
        <v>4034</v>
      </c>
      <c r="J27" s="31">
        <v>2014</v>
      </c>
      <c r="K27" s="32">
        <v>2020</v>
      </c>
      <c r="L27" s="47" t="s">
        <v>66</v>
      </c>
      <c r="M27" s="48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6" t="s">
        <v>13</v>
      </c>
      <c r="B28" s="2">
        <v>932</v>
      </c>
      <c r="C28" s="2">
        <v>2098</v>
      </c>
      <c r="D28" s="37">
        <v>1059</v>
      </c>
      <c r="E28" s="38">
        <v>1039</v>
      </c>
      <c r="F28" s="47" t="s">
        <v>56</v>
      </c>
      <c r="G28" s="62"/>
      <c r="H28" s="31">
        <v>1064</v>
      </c>
      <c r="I28" s="2">
        <v>2258</v>
      </c>
      <c r="J28" s="31">
        <v>1136</v>
      </c>
      <c r="K28" s="32">
        <v>1122</v>
      </c>
      <c r="L28" s="47" t="s">
        <v>67</v>
      </c>
      <c r="M28" s="48"/>
      <c r="N28" s="31">
        <v>539</v>
      </c>
      <c r="O28" s="2">
        <v>1133</v>
      </c>
      <c r="P28" s="31">
        <v>604</v>
      </c>
      <c r="Q28" s="33">
        <v>529</v>
      </c>
    </row>
    <row r="29" spans="1:17" ht="17.25" customHeight="1" x14ac:dyDescent="0.2">
      <c r="A29" s="36" t="s">
        <v>18</v>
      </c>
      <c r="B29" s="2">
        <v>646</v>
      </c>
      <c r="C29" s="2">
        <v>1486</v>
      </c>
      <c r="D29" s="37">
        <v>737</v>
      </c>
      <c r="E29" s="38">
        <v>749</v>
      </c>
      <c r="F29" s="47" t="s">
        <v>33</v>
      </c>
      <c r="G29" s="62"/>
      <c r="H29" s="31">
        <v>829</v>
      </c>
      <c r="I29" s="2">
        <v>1772</v>
      </c>
      <c r="J29" s="31">
        <v>914</v>
      </c>
      <c r="K29" s="32">
        <v>858</v>
      </c>
      <c r="L29" s="47" t="s">
        <v>33</v>
      </c>
      <c r="M29" s="48"/>
      <c r="N29" s="31">
        <v>579</v>
      </c>
      <c r="O29" s="2">
        <v>1414</v>
      </c>
      <c r="P29" s="31">
        <v>696</v>
      </c>
      <c r="Q29" s="33">
        <v>718</v>
      </c>
    </row>
    <row r="30" spans="1:17" ht="17.25" customHeight="1" x14ac:dyDescent="0.2">
      <c r="A30" s="36" t="s">
        <v>12</v>
      </c>
      <c r="B30" s="2">
        <v>681</v>
      </c>
      <c r="C30" s="2">
        <v>1586</v>
      </c>
      <c r="D30" s="37">
        <v>824</v>
      </c>
      <c r="E30" s="38">
        <v>762</v>
      </c>
      <c r="F30" s="47" t="s">
        <v>50</v>
      </c>
      <c r="G30" s="62"/>
      <c r="H30" s="31">
        <v>787</v>
      </c>
      <c r="I30" s="2">
        <v>1960</v>
      </c>
      <c r="J30" s="31">
        <v>972</v>
      </c>
      <c r="K30" s="32">
        <v>988</v>
      </c>
      <c r="L30" s="49" t="s">
        <v>68</v>
      </c>
      <c r="M30" s="50"/>
      <c r="N30" s="31">
        <v>584</v>
      </c>
      <c r="O30" s="2">
        <v>1164</v>
      </c>
      <c r="P30" s="31">
        <v>656</v>
      </c>
      <c r="Q30" s="33">
        <v>508</v>
      </c>
    </row>
    <row r="31" spans="1:17" ht="17.25" customHeight="1" thickBot="1" x14ac:dyDescent="0.25">
      <c r="A31" s="39" t="s">
        <v>19</v>
      </c>
      <c r="B31" s="2">
        <v>917</v>
      </c>
      <c r="C31" s="8">
        <v>2057</v>
      </c>
      <c r="D31" s="40">
        <v>1062</v>
      </c>
      <c r="E31" s="41">
        <v>995</v>
      </c>
      <c r="F31" s="51" t="s">
        <v>47</v>
      </c>
      <c r="G31" s="63"/>
      <c r="H31" s="42">
        <v>701</v>
      </c>
      <c r="I31" s="8">
        <v>1590</v>
      </c>
      <c r="J31" s="42">
        <v>832</v>
      </c>
      <c r="K31" s="43">
        <v>758</v>
      </c>
      <c r="L31" s="52" t="s">
        <v>69</v>
      </c>
      <c r="M31" s="53"/>
      <c r="N31" s="42">
        <v>121</v>
      </c>
      <c r="O31" s="8">
        <v>257</v>
      </c>
      <c r="P31" s="42">
        <v>143</v>
      </c>
      <c r="Q31" s="44">
        <v>114</v>
      </c>
    </row>
    <row r="32" spans="1:17" ht="23.25" customHeight="1" x14ac:dyDescent="0.2">
      <c r="A32" s="54"/>
      <c r="B32" s="54"/>
      <c r="C32" s="54"/>
      <c r="D32" s="54"/>
      <c r="E32" s="5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4" ht="22.5" customHeight="1" x14ac:dyDescent="0.2">
      <c r="A33" s="55" t="s">
        <v>23</v>
      </c>
      <c r="B33" s="55"/>
      <c r="C33" s="55"/>
      <c r="D33" s="55"/>
      <c r="E33" s="5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6.5" customHeight="1" x14ac:dyDescent="0.15">
      <c r="B34" s="46" t="s">
        <v>28</v>
      </c>
      <c r="C34" s="46"/>
      <c r="G34" s="46" t="s">
        <v>57</v>
      </c>
      <c r="H34" s="46"/>
      <c r="J34" s="46" t="s">
        <v>3</v>
      </c>
      <c r="K34" s="46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87</v>
      </c>
      <c r="C36" s="5">
        <v>55</v>
      </c>
      <c r="D36" s="5">
        <f>SUM(B36:C36)</f>
        <v>142</v>
      </c>
      <c r="E36" s="5">
        <v>36</v>
      </c>
      <c r="G36" s="5">
        <v>102</v>
      </c>
      <c r="H36" s="13">
        <v>73</v>
      </c>
      <c r="I36" s="13">
        <f>G36-H36</f>
        <v>29</v>
      </c>
      <c r="J36" s="17">
        <v>547</v>
      </c>
      <c r="K36" s="5">
        <v>434</v>
      </c>
      <c r="L36" s="5">
        <f>J36-K36</f>
        <v>113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R2.6.1  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2020-03-04T23:57:15Z</cp:lastPrinted>
  <dcterms:created xsi:type="dcterms:W3CDTF">2020-02-07T07:28:19Z</dcterms:created>
  <dcterms:modified xsi:type="dcterms:W3CDTF">2020-06-04T06:40:23Z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