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4.1 " sheetId="4" r:id="rId1"/>
  </sheets>
  <calcPr calcId="162913"/>
</workbook>
</file>

<file path=xl/calcChain.xml><?xml version="1.0" encoding="utf-8"?>
<calcChain xmlns="http://schemas.openxmlformats.org/spreadsheetml/2006/main">
  <c r="L36" i="4" l="1"/>
  <c r="I36" i="4"/>
  <c r="D36" i="4"/>
  <c r="C6" i="4"/>
  <c r="C5" i="4"/>
  <c r="E4" i="4"/>
  <c r="D4" i="4"/>
  <c r="C4" i="4" s="1"/>
  <c r="B4" i="4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<sst xmlns="http://schemas.openxmlformats.org/spreadsheetml/2006/main" count="113" uniqueCount="71">
  <si>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</si>
  <si>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</si>
  <si>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</si>
  <si>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</si>
  <si>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</si>
  <si>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</si>
  <si>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</si>
  <si>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</si>
  <si>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</si>
  <si>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</si>
  <si>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</si>
  <si>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</si>
  <si>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</si>
  <si>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</si>
  <si>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</si>
  <si>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</si>
  <si>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</si>
  <si>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</si>
  <si>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</si>
  <si>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</si>
  <si>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</si>
  <si>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</si>
  <si>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</si>
  <si>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</si>
  <si>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</si>
  <si>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</si>
  <si>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</si>
  <si>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</si>
  <si>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</si>
  <si>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</si>
  <si>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</si>
  <si>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</si>
  <si>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</si>
  <si>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</si>
  <si>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</si>
  <si>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</si>
  <si>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</si>
  <si>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</si>
  <si>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</si>
  <si>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</si>
  <si>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</si>
  <si>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</si>
  <si>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</si>
  <si>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</si>
  <si>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</si>
  <si>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</si>
  <si>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</si>
  <si>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</si>
  <si>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</si>
  <si>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</si>
  <si>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</si>
  <si>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</si>
  <si>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</si>
  <si>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</si>
  <si>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</si>
  <si>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</si>
  <si>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</si>
  <si>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</si>
  <si>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</si>
  <si>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</si>
  <si>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</si>
  <si>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</si>
  <si>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</si>
  <si>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</si>
  <si>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</si>
  <si>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</si>
  <si>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</si>
  <si>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</si>
  <si>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</si>
  <si>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</si>
  <si>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令和２年４月１日現在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</si>
</sst>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right" vertical="center"/>
    </xf>
    <xf numFmtId="176" fontId="1" fillId="0" borderId="27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 shrinkToFit="1"/>
    </xf>
    <xf numFmtId="176" fontId="5" fillId="0" borderId="2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6" xfId="1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left"/>
    </xf>
    <xf numFmtId="176" fontId="1" fillId="0" borderId="0" xfId="2" applyNumberFormat="1"/>
    <xf numFmtId="178" fontId="1" fillId="0" borderId="1" xfId="2" applyNumberFormat="1" applyBorder="1" applyAlignment="1">
      <alignment horizontal="center" vertical="center"/>
    </xf>
    <xf numFmtId="178" fontId="1" fillId="0" borderId="7" xfId="2" applyNumberFormat="1" applyBorder="1" applyAlignment="1">
      <alignment horizontal="center" vertical="center"/>
    </xf>
    <xf numFmtId="178" fontId="1" fillId="0" borderId="13" xfId="2" applyNumberFormat="1" applyBorder="1" applyAlignment="1">
      <alignment horizontal="center" vertical="center"/>
    </xf>
    <xf numFmtId="178" fontId="1" fillId="0" borderId="34" xfId="2" applyNumberFormat="1" applyBorder="1" applyAlignment="1">
      <alignment horizontal="center" vertical="center"/>
    </xf>
    <xf numFmtId="178" fontId="1" fillId="0" borderId="2" xfId="2" applyNumberFormat="1" applyBorder="1" applyAlignment="1">
      <alignment horizontal="center" vertical="center"/>
    </xf>
    <xf numFmtId="178" fontId="5" fillId="0" borderId="26" xfId="2" applyNumberFormat="1" applyFont="1" applyBorder="1"/>
    <xf numFmtId="178" fontId="5" fillId="0" borderId="29" xfId="2" applyNumberFormat="1" applyFont="1" applyBorder="1"/>
    <xf numFmtId="178" fontId="5" fillId="0" borderId="35" xfId="2" applyNumberFormat="1" applyFont="1" applyBorder="1"/>
    <xf numFmtId="178" fontId="1" fillId="0" borderId="3" xfId="2" applyNumberFormat="1" applyBorder="1" applyAlignment="1">
      <alignment horizontal="center" vertical="center"/>
    </xf>
    <xf numFmtId="178" fontId="5" fillId="0" borderId="9" xfId="2" applyNumberFormat="1" applyFont="1" applyBorder="1"/>
    <xf numFmtId="178" fontId="5" fillId="0" borderId="14" xfId="2" applyNumberFormat="1" applyFont="1" applyBorder="1"/>
    <xf numFmtId="178" fontId="5" fillId="0" borderId="36" xfId="2" applyNumberFormat="1" applyFont="1" applyBorder="1"/>
    <xf numFmtId="176" fontId="1" fillId="0" borderId="0" xfId="2" applyNumberFormat="1" applyAlignment="1">
      <alignment horizontal="center"/>
    </xf>
    <xf numFmtId="178" fontId="1" fillId="0" borderId="4" xfId="2" applyNumberFormat="1" applyBorder="1" applyAlignment="1">
      <alignment horizontal="center" vertical="center"/>
    </xf>
    <xf numFmtId="178" fontId="1" fillId="2" borderId="3" xfId="2" applyNumberFormat="1" applyFont="1" applyFill="1" applyBorder="1" applyAlignment="1">
      <alignment horizontal="center" vertical="center"/>
    </xf>
    <xf numFmtId="177" fontId="5" fillId="0" borderId="9" xfId="2" applyNumberFormat="1" applyFont="1" applyBorder="1"/>
    <xf numFmtId="177" fontId="5" fillId="0" borderId="14" xfId="2" applyNumberFormat="1" applyFont="1" applyBorder="1"/>
    <xf numFmtId="178" fontId="1" fillId="2" borderId="5" xfId="2" applyNumberFormat="1" applyFill="1" applyBorder="1" applyAlignment="1">
      <alignment horizontal="center" vertical="center"/>
    </xf>
    <xf numFmtId="177" fontId="5" fillId="0" borderId="12" xfId="2" applyNumberFormat="1" applyFont="1" applyBorder="1"/>
    <xf numFmtId="177" fontId="5" fillId="0" borderId="17" xfId="2" applyNumberFormat="1" applyFont="1" applyBorder="1"/>
    <xf numFmtId="178" fontId="5" fillId="0" borderId="12" xfId="2" applyNumberFormat="1" applyFont="1" applyBorder="1"/>
    <xf numFmtId="178" fontId="5" fillId="0" borderId="17" xfId="2" applyNumberFormat="1" applyFont="1" applyBorder="1"/>
    <xf numFmtId="178" fontId="5" fillId="0" borderId="37" xfId="2" applyNumberFormat="1" applyFont="1" applyBorder="1"/>
    <xf numFmtId="176" fontId="1" fillId="0" borderId="0" xfId="2" applyNumberFormat="1" applyAlignment="1">
      <alignment horizontal="center" vertical="center"/>
    </xf>
    <xf numFmtId="176" fontId="1" fillId="0" borderId="10" xfId="2" applyNumberFormat="1" applyBorder="1" applyAlignment="1">
      <alignment horizontal="left"/>
    </xf>
    <xf numFmtId="178" fontId="1" fillId="2" borderId="20" xfId="2" applyNumberFormat="1" applyFill="1" applyBorder="1" applyAlignment="1">
      <alignment horizontal="center" vertical="center"/>
    </xf>
    <xf numFmtId="178" fontId="1" fillId="2" borderId="24" xfId="2" applyNumberFormat="1" applyFill="1" applyBorder="1" applyAlignment="1">
      <alignment horizontal="center" vertical="center"/>
    </xf>
    <xf numFmtId="178" fontId="8" fillId="2" borderId="20" xfId="2" applyNumberFormat="1" applyFont="1" applyFill="1" applyBorder="1" applyAlignment="1">
      <alignment horizontal="center" vertical="center"/>
    </xf>
    <xf numFmtId="178" fontId="8" fillId="2" borderId="31" xfId="2" applyNumberFormat="1" applyFont="1" applyFill="1" applyBorder="1" applyAlignment="1">
      <alignment horizontal="center" vertical="center"/>
    </xf>
    <xf numFmtId="178" fontId="1" fillId="2" borderId="21" xfId="2" applyNumberFormat="1" applyFill="1" applyBorder="1" applyAlignment="1">
      <alignment horizontal="center" vertical="center"/>
    </xf>
    <xf numFmtId="178" fontId="1" fillId="2" borderId="25" xfId="2" applyNumberFormat="1" applyFill="1" applyBorder="1" applyAlignment="1">
      <alignment horizontal="center" vertical="center"/>
    </xf>
    <xf numFmtId="178" fontId="8" fillId="2" borderId="21" xfId="2" applyNumberFormat="1" applyFont="1" applyFill="1" applyBorder="1" applyAlignment="1">
      <alignment horizontal="center" vertical="center"/>
    </xf>
    <xf numFmtId="178" fontId="8" fillId="2" borderId="32" xfId="2" applyNumberFormat="1" applyFont="1" applyFill="1" applyBorder="1" applyAlignment="1">
      <alignment horizontal="center" vertical="center"/>
    </xf>
    <xf numFmtId="176" fontId="4" fillId="0" borderId="6" xfId="2" applyNumberFormat="1" applyFont="1" applyBorder="1" applyAlignment="1">
      <alignment horizontal="left"/>
    </xf>
    <xf numFmtId="176" fontId="4" fillId="0" borderId="0" xfId="2" applyNumberFormat="1" applyFont="1" applyBorder="1" applyAlignment="1">
      <alignment horizontal="left"/>
    </xf>
    <xf numFmtId="178" fontId="1" fillId="2" borderId="31" xfId="2" applyNumberFormat="1" applyFill="1" applyBorder="1" applyAlignment="1">
      <alignment horizontal="center" vertical="center"/>
    </xf>
    <xf numFmtId="176" fontId="8" fillId="0" borderId="33" xfId="2" applyNumberFormat="1" applyFont="1" applyBorder="1" applyAlignment="1">
      <alignment horizontal="right"/>
    </xf>
    <xf numFmtId="178" fontId="1" fillId="0" borderId="18" xfId="2" applyNumberFormat="1" applyBorder="1" applyAlignment="1">
      <alignment horizontal="center" vertical="center"/>
    </xf>
    <xf numFmtId="178" fontId="1" fillId="0" borderId="22" xfId="2" applyNumberFormat="1" applyBorder="1" applyAlignment="1">
      <alignment horizontal="center" vertical="center"/>
    </xf>
    <xf numFmtId="178" fontId="1" fillId="2" borderId="19" xfId="2" applyNumberFormat="1" applyFill="1" applyBorder="1" applyAlignment="1">
      <alignment horizontal="center" vertical="center"/>
    </xf>
    <xf numFmtId="178" fontId="1" fillId="2" borderId="23" xfId="2" applyNumberFormat="1" applyFill="1" applyBorder="1" applyAlignment="1">
      <alignment horizontal="center" vertical="center"/>
    </xf>
    <xf numFmtId="178" fontId="1" fillId="2" borderId="30" xfId="2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H14" sqref="H14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58" t="s">
        <v>70</v>
      </c>
      <c r="P2" s="58"/>
      <c r="Q2" s="58"/>
    </row>
    <row r="3" spans="1:19" ht="20.25" customHeight="1" thickBot="1" x14ac:dyDescent="0.2">
      <c r="A3" s="22" t="s">
        <v>1</v>
      </c>
      <c r="B3" s="23" t="s">
        <v>26</v>
      </c>
      <c r="C3" s="23" t="s">
        <v>31</v>
      </c>
      <c r="D3" s="23" t="s">
        <v>29</v>
      </c>
      <c r="E3" s="24" t="s">
        <v>32</v>
      </c>
      <c r="F3" s="59" t="s">
        <v>1</v>
      </c>
      <c r="G3" s="60"/>
      <c r="H3" s="23" t="s">
        <v>26</v>
      </c>
      <c r="I3" s="23" t="s">
        <v>31</v>
      </c>
      <c r="J3" s="23" t="s">
        <v>29</v>
      </c>
      <c r="K3" s="24" t="s">
        <v>32</v>
      </c>
      <c r="L3" s="59" t="s">
        <v>1</v>
      </c>
      <c r="M3" s="60"/>
      <c r="N3" s="23" t="s">
        <v>26</v>
      </c>
      <c r="O3" s="23" t="s">
        <v>31</v>
      </c>
      <c r="P3" s="23" t="s">
        <v>29</v>
      </c>
      <c r="Q3" s="25" t="s">
        <v>32</v>
      </c>
    </row>
    <row r="4" spans="1:19" ht="17.25" customHeight="1" thickTop="1" x14ac:dyDescent="0.2">
      <c r="A4" s="26" t="s">
        <v>4</v>
      </c>
      <c r="B4" s="1">
        <f>SUM(B9:B31,H4:H31,N4:N31)</f>
        <v>66969</v>
      </c>
      <c r="C4" s="1">
        <f>D4+E4</f>
        <v>142073</v>
      </c>
      <c r="D4" s="1">
        <f>SUM(D9:D31,J4:J31,P4:P31)</f>
        <v>71577</v>
      </c>
      <c r="E4" s="1">
        <f>SUM(E9:E31,K4:K31,Q4:Q31)</f>
        <v>70496</v>
      </c>
      <c r="F4" s="61" t="s">
        <v>20</v>
      </c>
      <c r="G4" s="62"/>
      <c r="H4" s="27">
        <v>963</v>
      </c>
      <c r="I4" s="14">
        <v>2198</v>
      </c>
      <c r="J4" s="27">
        <v>1119</v>
      </c>
      <c r="K4" s="28">
        <v>1079</v>
      </c>
      <c r="L4" s="61" t="s">
        <v>11</v>
      </c>
      <c r="M4" s="63"/>
      <c r="N4" s="27">
        <v>671</v>
      </c>
      <c r="O4" s="14">
        <v>1364</v>
      </c>
      <c r="P4" s="27">
        <v>697</v>
      </c>
      <c r="Q4" s="29">
        <v>667</v>
      </c>
    </row>
    <row r="5" spans="1:19" ht="17.25" customHeight="1" x14ac:dyDescent="0.2">
      <c r="A5" s="30" t="s">
        <v>2</v>
      </c>
      <c r="B5" s="1">
        <v>63896</v>
      </c>
      <c r="C5" s="1">
        <f>SUM(D5:E5)</f>
        <v>137877</v>
      </c>
      <c r="D5" s="1">
        <v>69437</v>
      </c>
      <c r="E5" s="1">
        <v>68440</v>
      </c>
      <c r="F5" s="47" t="s">
        <v>38</v>
      </c>
      <c r="G5" s="48"/>
      <c r="H5" s="31">
        <v>805</v>
      </c>
      <c r="I5" s="2">
        <v>1803</v>
      </c>
      <c r="J5" s="31">
        <v>901</v>
      </c>
      <c r="K5" s="32">
        <v>902</v>
      </c>
      <c r="L5" s="47" t="s">
        <v>37</v>
      </c>
      <c r="M5" s="57"/>
      <c r="N5" s="31">
        <v>1074</v>
      </c>
      <c r="O5" s="2">
        <v>1975</v>
      </c>
      <c r="P5" s="31">
        <v>974</v>
      </c>
      <c r="Q5" s="33">
        <v>1001</v>
      </c>
      <c r="R5" s="34"/>
      <c r="S5" s="34"/>
    </row>
    <row r="6" spans="1:19" ht="17.25" customHeight="1" x14ac:dyDescent="0.2">
      <c r="A6" s="30" t="s">
        <v>0</v>
      </c>
      <c r="B6" s="2">
        <v>2406</v>
      </c>
      <c r="C6" s="1">
        <f>SUM(D6:E6)</f>
        <v>4196</v>
      </c>
      <c r="D6" s="2">
        <v>2140</v>
      </c>
      <c r="E6" s="10">
        <v>2056</v>
      </c>
      <c r="F6" s="47" t="s">
        <v>39</v>
      </c>
      <c r="G6" s="48"/>
      <c r="H6" s="31">
        <v>239</v>
      </c>
      <c r="I6" s="2">
        <v>345</v>
      </c>
      <c r="J6" s="31">
        <v>239</v>
      </c>
      <c r="K6" s="32">
        <v>106</v>
      </c>
      <c r="L6" s="47" t="s">
        <v>38</v>
      </c>
      <c r="M6" s="57"/>
      <c r="N6" s="31">
        <v>2000</v>
      </c>
      <c r="O6" s="2">
        <v>4309</v>
      </c>
      <c r="P6" s="31">
        <v>2158</v>
      </c>
      <c r="Q6" s="33">
        <v>2151</v>
      </c>
    </row>
    <row r="7" spans="1:19" ht="17.25" customHeight="1" x14ac:dyDescent="0.2">
      <c r="A7" s="30" t="s">
        <v>7</v>
      </c>
      <c r="B7" s="2">
        <v>667</v>
      </c>
      <c r="C7" s="6"/>
      <c r="D7" s="9"/>
      <c r="E7" s="11"/>
      <c r="F7" s="47" t="s">
        <v>40</v>
      </c>
      <c r="G7" s="48"/>
      <c r="H7" s="2">
        <v>0</v>
      </c>
      <c r="I7" s="2">
        <v>0</v>
      </c>
      <c r="J7" s="2">
        <v>0</v>
      </c>
      <c r="K7" s="10">
        <v>0</v>
      </c>
      <c r="L7" s="47" t="s">
        <v>14</v>
      </c>
      <c r="M7" s="57"/>
      <c r="N7" s="31">
        <v>727</v>
      </c>
      <c r="O7" s="2">
        <v>1755</v>
      </c>
      <c r="P7" s="31">
        <v>881</v>
      </c>
      <c r="Q7" s="33">
        <v>874</v>
      </c>
    </row>
    <row r="8" spans="1:19" ht="17.25" customHeight="1" x14ac:dyDescent="0.2">
      <c r="A8" s="35"/>
      <c r="B8" s="3"/>
      <c r="C8" s="7"/>
      <c r="D8" s="3"/>
      <c r="E8" s="12"/>
      <c r="F8" s="47" t="s">
        <v>41</v>
      </c>
      <c r="G8" s="48"/>
      <c r="H8" s="31">
        <v>30</v>
      </c>
      <c r="I8" s="2">
        <v>49</v>
      </c>
      <c r="J8" s="31">
        <v>29</v>
      </c>
      <c r="K8" s="32">
        <v>20</v>
      </c>
      <c r="L8" s="47" t="s">
        <v>60</v>
      </c>
      <c r="M8" s="57"/>
      <c r="N8" s="31">
        <v>62</v>
      </c>
      <c r="O8" s="2">
        <v>83</v>
      </c>
      <c r="P8" s="31">
        <v>40</v>
      </c>
      <c r="Q8" s="33">
        <v>43</v>
      </c>
    </row>
    <row r="9" spans="1:19" ht="17.25" customHeight="1" x14ac:dyDescent="0.2">
      <c r="A9" s="36" t="s">
        <v>9</v>
      </c>
      <c r="B9" s="2">
        <v>3365</v>
      </c>
      <c r="C9" s="2">
        <v>7031</v>
      </c>
      <c r="D9" s="37">
        <v>3504</v>
      </c>
      <c r="E9" s="38">
        <v>3527</v>
      </c>
      <c r="F9" s="47" t="s">
        <v>16</v>
      </c>
      <c r="G9" s="48"/>
      <c r="H9" s="31">
        <v>4</v>
      </c>
      <c r="I9" s="2">
        <v>8</v>
      </c>
      <c r="J9" s="31">
        <v>4</v>
      </c>
      <c r="K9" s="32">
        <v>4</v>
      </c>
      <c r="L9" s="47" t="s">
        <v>36</v>
      </c>
      <c r="M9" s="57"/>
      <c r="N9" s="31">
        <v>439</v>
      </c>
      <c r="O9" s="2">
        <v>932</v>
      </c>
      <c r="P9" s="31">
        <v>479</v>
      </c>
      <c r="Q9" s="33">
        <v>453</v>
      </c>
    </row>
    <row r="10" spans="1:19" ht="17.25" customHeight="1" x14ac:dyDescent="0.2">
      <c r="A10" s="36" t="s">
        <v>10</v>
      </c>
      <c r="B10" s="2">
        <v>3066</v>
      </c>
      <c r="C10" s="2">
        <v>5738</v>
      </c>
      <c r="D10" s="37">
        <v>2833</v>
      </c>
      <c r="E10" s="38">
        <v>2905</v>
      </c>
      <c r="F10" s="47" t="s">
        <v>42</v>
      </c>
      <c r="G10" s="48"/>
      <c r="H10" s="31">
        <v>11</v>
      </c>
      <c r="I10" s="2">
        <v>20</v>
      </c>
      <c r="J10" s="31">
        <v>14</v>
      </c>
      <c r="K10" s="32">
        <v>6</v>
      </c>
      <c r="L10" s="47" t="s">
        <v>33</v>
      </c>
      <c r="M10" s="57"/>
      <c r="N10" s="31">
        <v>650</v>
      </c>
      <c r="O10" s="2">
        <v>1427</v>
      </c>
      <c r="P10" s="31">
        <v>700</v>
      </c>
      <c r="Q10" s="33">
        <v>727</v>
      </c>
    </row>
    <row r="11" spans="1:19" ht="17.25" customHeight="1" x14ac:dyDescent="0.2">
      <c r="A11" s="36" t="s">
        <v>8</v>
      </c>
      <c r="B11" s="2">
        <v>741</v>
      </c>
      <c r="C11" s="2">
        <v>1580</v>
      </c>
      <c r="D11" s="37">
        <v>795</v>
      </c>
      <c r="E11" s="38">
        <v>785</v>
      </c>
      <c r="F11" s="47" t="s">
        <v>43</v>
      </c>
      <c r="G11" s="48"/>
      <c r="H11" s="31">
        <v>605</v>
      </c>
      <c r="I11" s="2">
        <v>605</v>
      </c>
      <c r="J11" s="31">
        <v>390</v>
      </c>
      <c r="K11" s="32">
        <v>215</v>
      </c>
      <c r="L11" s="47" t="s">
        <v>25</v>
      </c>
      <c r="M11" s="57"/>
      <c r="N11" s="31">
        <v>559</v>
      </c>
      <c r="O11" s="2">
        <v>1098</v>
      </c>
      <c r="P11" s="31">
        <v>522</v>
      </c>
      <c r="Q11" s="33">
        <v>576</v>
      </c>
    </row>
    <row r="12" spans="1:19" ht="17.25" customHeight="1" x14ac:dyDescent="0.2">
      <c r="A12" s="36" t="s">
        <v>6</v>
      </c>
      <c r="B12" s="2">
        <v>885</v>
      </c>
      <c r="C12" s="2">
        <v>1432</v>
      </c>
      <c r="D12" s="37">
        <v>713</v>
      </c>
      <c r="E12" s="38">
        <v>719</v>
      </c>
      <c r="F12" s="47" t="s">
        <v>45</v>
      </c>
      <c r="G12" s="48"/>
      <c r="H12" s="31">
        <v>538</v>
      </c>
      <c r="I12" s="2">
        <v>1176</v>
      </c>
      <c r="J12" s="31">
        <v>566</v>
      </c>
      <c r="K12" s="32">
        <v>610</v>
      </c>
      <c r="L12" s="47" t="s">
        <v>33</v>
      </c>
      <c r="M12" s="57"/>
      <c r="N12" s="31">
        <v>655</v>
      </c>
      <c r="O12" s="2">
        <v>1228</v>
      </c>
      <c r="P12" s="31">
        <v>614</v>
      </c>
      <c r="Q12" s="33">
        <v>614</v>
      </c>
    </row>
    <row r="13" spans="1:19" ht="17.25" customHeight="1" x14ac:dyDescent="0.2">
      <c r="A13" s="36" t="s">
        <v>13</v>
      </c>
      <c r="B13" s="2">
        <v>1348</v>
      </c>
      <c r="C13" s="2">
        <v>2509</v>
      </c>
      <c r="D13" s="37">
        <v>1212</v>
      </c>
      <c r="E13" s="38">
        <v>1297</v>
      </c>
      <c r="F13" s="47" t="s">
        <v>48</v>
      </c>
      <c r="G13" s="48"/>
      <c r="H13" s="31">
        <v>740</v>
      </c>
      <c r="I13" s="2">
        <v>1233</v>
      </c>
      <c r="J13" s="31">
        <v>633</v>
      </c>
      <c r="K13" s="32">
        <v>600</v>
      </c>
      <c r="L13" s="47" t="s">
        <v>51</v>
      </c>
      <c r="M13" s="57"/>
      <c r="N13" s="31">
        <v>368</v>
      </c>
      <c r="O13" s="2">
        <v>637</v>
      </c>
      <c r="P13" s="31">
        <v>333</v>
      </c>
      <c r="Q13" s="33">
        <v>304</v>
      </c>
    </row>
    <row r="14" spans="1:19" ht="17.25" customHeight="1" x14ac:dyDescent="0.2">
      <c r="A14" s="36" t="s">
        <v>15</v>
      </c>
      <c r="B14" s="2">
        <v>1145</v>
      </c>
      <c r="C14" s="2">
        <v>2649</v>
      </c>
      <c r="D14" s="37">
        <v>1352</v>
      </c>
      <c r="E14" s="38">
        <v>1297</v>
      </c>
      <c r="F14" s="47" t="s">
        <v>30</v>
      </c>
      <c r="G14" s="48"/>
      <c r="H14" s="31">
        <v>652</v>
      </c>
      <c r="I14" s="2">
        <v>1210</v>
      </c>
      <c r="J14" s="31">
        <v>632</v>
      </c>
      <c r="K14" s="32">
        <v>578</v>
      </c>
      <c r="L14" s="47" t="s">
        <v>33</v>
      </c>
      <c r="M14" s="57"/>
      <c r="N14" s="31">
        <v>177</v>
      </c>
      <c r="O14" s="2">
        <v>366</v>
      </c>
      <c r="P14" s="31">
        <v>200</v>
      </c>
      <c r="Q14" s="33">
        <v>166</v>
      </c>
    </row>
    <row r="15" spans="1:19" ht="17.25" customHeight="1" x14ac:dyDescent="0.2">
      <c r="A15" s="36" t="s">
        <v>13</v>
      </c>
      <c r="B15" s="2">
        <v>1117</v>
      </c>
      <c r="C15" s="2">
        <v>2416</v>
      </c>
      <c r="D15" s="37">
        <v>1258</v>
      </c>
      <c r="E15" s="38">
        <v>1158</v>
      </c>
      <c r="F15" s="47" t="s">
        <v>49</v>
      </c>
      <c r="G15" s="48"/>
      <c r="H15" s="31">
        <v>614</v>
      </c>
      <c r="I15" s="2">
        <v>1189</v>
      </c>
      <c r="J15" s="31">
        <v>584</v>
      </c>
      <c r="K15" s="32">
        <v>605</v>
      </c>
      <c r="L15" s="47" t="s">
        <v>61</v>
      </c>
      <c r="M15" s="57"/>
      <c r="N15" s="31">
        <v>448</v>
      </c>
      <c r="O15" s="2">
        <v>897</v>
      </c>
      <c r="P15" s="31">
        <v>467</v>
      </c>
      <c r="Q15" s="33">
        <v>430</v>
      </c>
    </row>
    <row r="16" spans="1:19" ht="17.25" customHeight="1" x14ac:dyDescent="0.2">
      <c r="A16" s="36" t="s">
        <v>18</v>
      </c>
      <c r="B16" s="2">
        <v>1286</v>
      </c>
      <c r="C16" s="2">
        <v>3001</v>
      </c>
      <c r="D16" s="37">
        <v>1444</v>
      </c>
      <c r="E16" s="38">
        <v>1557</v>
      </c>
      <c r="F16" s="47" t="s">
        <v>48</v>
      </c>
      <c r="G16" s="48"/>
      <c r="H16" s="31">
        <v>445</v>
      </c>
      <c r="I16" s="2">
        <v>874</v>
      </c>
      <c r="J16" s="31">
        <v>422</v>
      </c>
      <c r="K16" s="32">
        <v>452</v>
      </c>
      <c r="L16" s="47" t="s">
        <v>47</v>
      </c>
      <c r="M16" s="57"/>
      <c r="N16" s="31">
        <v>664</v>
      </c>
      <c r="O16" s="2">
        <v>1573</v>
      </c>
      <c r="P16" s="31">
        <v>800</v>
      </c>
      <c r="Q16" s="33">
        <v>773</v>
      </c>
    </row>
    <row r="17" spans="1:17" ht="17.25" customHeight="1" x14ac:dyDescent="0.2">
      <c r="A17" s="36" t="s">
        <v>12</v>
      </c>
      <c r="B17" s="2">
        <v>261</v>
      </c>
      <c r="C17" s="2">
        <v>505</v>
      </c>
      <c r="D17" s="37">
        <v>260</v>
      </c>
      <c r="E17" s="38">
        <v>245</v>
      </c>
      <c r="F17" s="47" t="s">
        <v>24</v>
      </c>
      <c r="G17" s="48"/>
      <c r="H17" s="31">
        <v>1818</v>
      </c>
      <c r="I17" s="2">
        <v>3959</v>
      </c>
      <c r="J17" s="31">
        <v>1941</v>
      </c>
      <c r="K17" s="32">
        <v>2018</v>
      </c>
      <c r="L17" s="47" t="s">
        <v>27</v>
      </c>
      <c r="M17" s="57"/>
      <c r="N17" s="31">
        <v>34</v>
      </c>
      <c r="O17" s="2">
        <v>58</v>
      </c>
      <c r="P17" s="31">
        <v>36</v>
      </c>
      <c r="Q17" s="33">
        <v>22</v>
      </c>
    </row>
    <row r="18" spans="1:17" ht="17.25" customHeight="1" x14ac:dyDescent="0.2">
      <c r="A18" s="36" t="s">
        <v>19</v>
      </c>
      <c r="B18" s="2">
        <v>584</v>
      </c>
      <c r="C18" s="2">
        <v>1271</v>
      </c>
      <c r="D18" s="37">
        <v>662</v>
      </c>
      <c r="E18" s="38">
        <v>609</v>
      </c>
      <c r="F18" s="47" t="s">
        <v>33</v>
      </c>
      <c r="G18" s="48"/>
      <c r="H18" s="31">
        <v>1888</v>
      </c>
      <c r="I18" s="2">
        <v>3962</v>
      </c>
      <c r="J18" s="31">
        <v>1930</v>
      </c>
      <c r="K18" s="32">
        <v>2032</v>
      </c>
      <c r="L18" s="49" t="s">
        <v>17</v>
      </c>
      <c r="M18" s="50"/>
      <c r="N18" s="31">
        <v>1964</v>
      </c>
      <c r="O18" s="2">
        <v>3994</v>
      </c>
      <c r="P18" s="31">
        <v>1955</v>
      </c>
      <c r="Q18" s="33">
        <v>2039</v>
      </c>
    </row>
    <row r="19" spans="1:17" ht="17.25" customHeight="1" x14ac:dyDescent="0.2">
      <c r="A19" s="36" t="s">
        <v>21</v>
      </c>
      <c r="B19" s="2">
        <v>917</v>
      </c>
      <c r="C19" s="2">
        <v>1856</v>
      </c>
      <c r="D19" s="37">
        <v>926</v>
      </c>
      <c r="E19" s="38">
        <v>930</v>
      </c>
      <c r="F19" s="47" t="s">
        <v>50</v>
      </c>
      <c r="G19" s="48"/>
      <c r="H19" s="31">
        <v>1936</v>
      </c>
      <c r="I19" s="2">
        <v>3829</v>
      </c>
      <c r="J19" s="31">
        <v>1872</v>
      </c>
      <c r="K19" s="32">
        <v>1957</v>
      </c>
      <c r="L19" s="49" t="s">
        <v>62</v>
      </c>
      <c r="M19" s="50"/>
      <c r="N19" s="31">
        <v>860</v>
      </c>
      <c r="O19" s="2">
        <v>1597</v>
      </c>
      <c r="P19" s="31">
        <v>786</v>
      </c>
      <c r="Q19" s="33">
        <v>811</v>
      </c>
    </row>
    <row r="20" spans="1:17" ht="17.25" customHeight="1" x14ac:dyDescent="0.2">
      <c r="A20" s="36" t="s">
        <v>13</v>
      </c>
      <c r="B20" s="2">
        <v>1292</v>
      </c>
      <c r="C20" s="2">
        <v>2902</v>
      </c>
      <c r="D20" s="37">
        <v>1472</v>
      </c>
      <c r="E20" s="38">
        <v>1430</v>
      </c>
      <c r="F20" s="47" t="s">
        <v>47</v>
      </c>
      <c r="G20" s="48"/>
      <c r="H20" s="31">
        <v>764</v>
      </c>
      <c r="I20" s="2">
        <v>1625</v>
      </c>
      <c r="J20" s="31">
        <v>805</v>
      </c>
      <c r="K20" s="32">
        <v>820</v>
      </c>
      <c r="L20" s="49" t="s">
        <v>46</v>
      </c>
      <c r="M20" s="50"/>
      <c r="N20" s="31">
        <v>846</v>
      </c>
      <c r="O20" s="2">
        <v>1703</v>
      </c>
      <c r="P20" s="31">
        <v>845</v>
      </c>
      <c r="Q20" s="33">
        <v>858</v>
      </c>
    </row>
    <row r="21" spans="1:17" ht="17.25" customHeight="1" x14ac:dyDescent="0.2">
      <c r="A21" s="36" t="s">
        <v>18</v>
      </c>
      <c r="B21" s="2">
        <v>444</v>
      </c>
      <c r="C21" s="2">
        <v>985</v>
      </c>
      <c r="D21" s="37">
        <v>490</v>
      </c>
      <c r="E21" s="38">
        <v>495</v>
      </c>
      <c r="F21" s="47" t="s">
        <v>52</v>
      </c>
      <c r="G21" s="48"/>
      <c r="H21" s="31">
        <v>929</v>
      </c>
      <c r="I21" s="2">
        <v>2079</v>
      </c>
      <c r="J21" s="31">
        <v>1026</v>
      </c>
      <c r="K21" s="32">
        <v>1053</v>
      </c>
      <c r="L21" s="49" t="s">
        <v>63</v>
      </c>
      <c r="M21" s="50"/>
      <c r="N21" s="31">
        <v>850</v>
      </c>
      <c r="O21" s="2">
        <v>1752</v>
      </c>
      <c r="P21" s="31">
        <v>848</v>
      </c>
      <c r="Q21" s="33">
        <v>904</v>
      </c>
    </row>
    <row r="22" spans="1:17" ht="17.25" customHeight="1" x14ac:dyDescent="0.2">
      <c r="A22" s="36" t="s">
        <v>22</v>
      </c>
      <c r="B22" s="2">
        <v>1294</v>
      </c>
      <c r="C22" s="2">
        <v>2856</v>
      </c>
      <c r="D22" s="37">
        <v>1426</v>
      </c>
      <c r="E22" s="38">
        <v>1430</v>
      </c>
      <c r="F22" s="47" t="s">
        <v>53</v>
      </c>
      <c r="G22" s="48"/>
      <c r="H22" s="31">
        <v>294</v>
      </c>
      <c r="I22" s="2">
        <v>676</v>
      </c>
      <c r="J22" s="31">
        <v>349</v>
      </c>
      <c r="K22" s="32">
        <v>327</v>
      </c>
      <c r="L22" s="47" t="s">
        <v>64</v>
      </c>
      <c r="M22" s="57"/>
      <c r="N22" s="31">
        <v>34</v>
      </c>
      <c r="O22" s="2">
        <v>40</v>
      </c>
      <c r="P22" s="31">
        <v>9</v>
      </c>
      <c r="Q22" s="33">
        <v>31</v>
      </c>
    </row>
    <row r="23" spans="1:17" ht="17.25" customHeight="1" x14ac:dyDescent="0.2">
      <c r="A23" s="36" t="s">
        <v>13</v>
      </c>
      <c r="B23" s="2">
        <v>1399</v>
      </c>
      <c r="C23" s="2">
        <v>2688</v>
      </c>
      <c r="D23" s="37">
        <v>1423</v>
      </c>
      <c r="E23" s="38">
        <v>1265</v>
      </c>
      <c r="F23" s="47" t="s">
        <v>33</v>
      </c>
      <c r="G23" s="48"/>
      <c r="H23" s="31">
        <v>599</v>
      </c>
      <c r="I23" s="2">
        <v>1466</v>
      </c>
      <c r="J23" s="31">
        <v>727</v>
      </c>
      <c r="K23" s="32">
        <v>739</v>
      </c>
      <c r="L23" s="47" t="s">
        <v>65</v>
      </c>
      <c r="M23" s="57"/>
      <c r="N23" s="31">
        <v>711</v>
      </c>
      <c r="O23" s="2">
        <v>1682</v>
      </c>
      <c r="P23" s="31">
        <v>865</v>
      </c>
      <c r="Q23" s="33">
        <v>817</v>
      </c>
    </row>
    <row r="24" spans="1:17" ht="17.25" customHeight="1" x14ac:dyDescent="0.2">
      <c r="A24" s="36" t="s">
        <v>18</v>
      </c>
      <c r="B24" s="2">
        <v>240</v>
      </c>
      <c r="C24" s="2">
        <v>611</v>
      </c>
      <c r="D24" s="37">
        <v>311</v>
      </c>
      <c r="E24" s="38">
        <v>300</v>
      </c>
      <c r="F24" s="47" t="s">
        <v>50</v>
      </c>
      <c r="G24" s="48"/>
      <c r="H24" s="31">
        <v>1612</v>
      </c>
      <c r="I24" s="2">
        <v>3650</v>
      </c>
      <c r="J24" s="31">
        <v>1829</v>
      </c>
      <c r="K24" s="32">
        <v>1821</v>
      </c>
      <c r="L24" s="47" t="s">
        <v>33</v>
      </c>
      <c r="M24" s="57"/>
      <c r="N24" s="31">
        <v>1341</v>
      </c>
      <c r="O24" s="2">
        <v>2821</v>
      </c>
      <c r="P24" s="31">
        <v>1442</v>
      </c>
      <c r="Q24" s="33">
        <v>1379</v>
      </c>
    </row>
    <row r="25" spans="1:17" ht="17.25" customHeight="1" x14ac:dyDescent="0.2">
      <c r="A25" s="36" t="s">
        <v>12</v>
      </c>
      <c r="B25" s="2">
        <v>1798</v>
      </c>
      <c r="C25" s="2">
        <v>4470</v>
      </c>
      <c r="D25" s="37">
        <v>2253</v>
      </c>
      <c r="E25" s="38">
        <v>2217</v>
      </c>
      <c r="F25" s="47" t="s">
        <v>54</v>
      </c>
      <c r="G25" s="48"/>
      <c r="H25" s="31">
        <v>1227</v>
      </c>
      <c r="I25" s="2">
        <v>2532</v>
      </c>
      <c r="J25" s="31">
        <v>1329</v>
      </c>
      <c r="K25" s="32">
        <v>1203</v>
      </c>
      <c r="L25" s="47" t="s">
        <v>50</v>
      </c>
      <c r="M25" s="57"/>
      <c r="N25" s="31">
        <v>1323</v>
      </c>
      <c r="O25" s="2">
        <v>3001</v>
      </c>
      <c r="P25" s="31">
        <v>1517</v>
      </c>
      <c r="Q25" s="33">
        <v>1484</v>
      </c>
    </row>
    <row r="26" spans="1:17" ht="17.25" customHeight="1" x14ac:dyDescent="0.2">
      <c r="A26" s="36" t="s">
        <v>19</v>
      </c>
      <c r="B26" s="2">
        <v>390</v>
      </c>
      <c r="C26" s="2">
        <v>981</v>
      </c>
      <c r="D26" s="37">
        <v>496</v>
      </c>
      <c r="E26" s="38">
        <v>485</v>
      </c>
      <c r="F26" s="47" t="s">
        <v>48</v>
      </c>
      <c r="G26" s="48"/>
      <c r="H26" s="31">
        <v>616</v>
      </c>
      <c r="I26" s="2">
        <v>1256</v>
      </c>
      <c r="J26" s="31">
        <v>675</v>
      </c>
      <c r="K26" s="32">
        <v>581</v>
      </c>
      <c r="L26" s="47" t="s">
        <v>47</v>
      </c>
      <c r="M26" s="57"/>
      <c r="N26" s="31">
        <v>1121</v>
      </c>
      <c r="O26" s="2">
        <v>2822</v>
      </c>
      <c r="P26" s="31">
        <v>1435</v>
      </c>
      <c r="Q26" s="33">
        <v>1387</v>
      </c>
    </row>
    <row r="27" spans="1:17" ht="17.25" customHeight="1" x14ac:dyDescent="0.2">
      <c r="A27" s="36" t="s">
        <v>5</v>
      </c>
      <c r="B27" s="2">
        <v>479</v>
      </c>
      <c r="C27" s="2">
        <v>976</v>
      </c>
      <c r="D27" s="37">
        <v>500</v>
      </c>
      <c r="E27" s="38">
        <v>476</v>
      </c>
      <c r="F27" s="47" t="s">
        <v>30</v>
      </c>
      <c r="G27" s="48"/>
      <c r="H27" s="31">
        <v>1666</v>
      </c>
      <c r="I27" s="2">
        <v>4022</v>
      </c>
      <c r="J27" s="31">
        <v>2013</v>
      </c>
      <c r="K27" s="32">
        <v>2009</v>
      </c>
      <c r="L27" s="47" t="s">
        <v>66</v>
      </c>
      <c r="M27" s="57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36" t="s">
        <v>13</v>
      </c>
      <c r="B28" s="2">
        <v>914</v>
      </c>
      <c r="C28" s="2">
        <v>2082</v>
      </c>
      <c r="D28" s="37">
        <v>1046</v>
      </c>
      <c r="E28" s="38">
        <v>1036</v>
      </c>
      <c r="F28" s="47" t="s">
        <v>56</v>
      </c>
      <c r="G28" s="48"/>
      <c r="H28" s="31">
        <v>1059</v>
      </c>
      <c r="I28" s="2">
        <v>2239</v>
      </c>
      <c r="J28" s="31">
        <v>1127</v>
      </c>
      <c r="K28" s="32">
        <v>1112</v>
      </c>
      <c r="L28" s="47" t="s">
        <v>67</v>
      </c>
      <c r="M28" s="57"/>
      <c r="N28" s="31">
        <v>537</v>
      </c>
      <c r="O28" s="2">
        <v>1130</v>
      </c>
      <c r="P28" s="31">
        <v>605</v>
      </c>
      <c r="Q28" s="33">
        <v>525</v>
      </c>
    </row>
    <row r="29" spans="1:17" ht="17.25" customHeight="1" x14ac:dyDescent="0.2">
      <c r="A29" s="36" t="s">
        <v>18</v>
      </c>
      <c r="B29" s="2">
        <v>649</v>
      </c>
      <c r="C29" s="2">
        <v>1488</v>
      </c>
      <c r="D29" s="37">
        <v>741</v>
      </c>
      <c r="E29" s="38">
        <v>747</v>
      </c>
      <c r="F29" s="47" t="s">
        <v>33</v>
      </c>
      <c r="G29" s="48"/>
      <c r="H29" s="31">
        <v>821</v>
      </c>
      <c r="I29" s="2">
        <v>1763</v>
      </c>
      <c r="J29" s="31">
        <v>905</v>
      </c>
      <c r="K29" s="32">
        <v>858</v>
      </c>
      <c r="L29" s="47" t="s">
        <v>33</v>
      </c>
      <c r="M29" s="57"/>
      <c r="N29" s="31">
        <v>576</v>
      </c>
      <c r="O29" s="2">
        <v>1416</v>
      </c>
      <c r="P29" s="31">
        <v>697</v>
      </c>
      <c r="Q29" s="33">
        <v>719</v>
      </c>
    </row>
    <row r="30" spans="1:17" ht="17.25" customHeight="1" x14ac:dyDescent="0.2">
      <c r="A30" s="36" t="s">
        <v>12</v>
      </c>
      <c r="B30" s="2">
        <v>680</v>
      </c>
      <c r="C30" s="2">
        <v>1590</v>
      </c>
      <c r="D30" s="37">
        <v>826</v>
      </c>
      <c r="E30" s="38">
        <v>764</v>
      </c>
      <c r="F30" s="47" t="s">
        <v>50</v>
      </c>
      <c r="G30" s="48"/>
      <c r="H30" s="31">
        <v>777</v>
      </c>
      <c r="I30" s="2">
        <v>1933</v>
      </c>
      <c r="J30" s="31">
        <v>955</v>
      </c>
      <c r="K30" s="32">
        <v>978</v>
      </c>
      <c r="L30" s="49" t="s">
        <v>68</v>
      </c>
      <c r="M30" s="50"/>
      <c r="N30" s="31">
        <v>590</v>
      </c>
      <c r="O30" s="2">
        <v>1181</v>
      </c>
      <c r="P30" s="31">
        <v>665</v>
      </c>
      <c r="Q30" s="33">
        <v>516</v>
      </c>
    </row>
    <row r="31" spans="1:17" ht="17.25" customHeight="1" thickBot="1" x14ac:dyDescent="0.25">
      <c r="A31" s="39" t="s">
        <v>19</v>
      </c>
      <c r="B31" s="2">
        <v>920</v>
      </c>
      <c r="C31" s="8">
        <v>2067</v>
      </c>
      <c r="D31" s="40">
        <v>1073</v>
      </c>
      <c r="E31" s="41">
        <v>994</v>
      </c>
      <c r="F31" s="51" t="s">
        <v>47</v>
      </c>
      <c r="G31" s="52"/>
      <c r="H31" s="42">
        <v>700</v>
      </c>
      <c r="I31" s="8">
        <v>1589</v>
      </c>
      <c r="J31" s="42">
        <v>831</v>
      </c>
      <c r="K31" s="43">
        <v>758</v>
      </c>
      <c r="L31" s="53" t="s">
        <v>69</v>
      </c>
      <c r="M31" s="54"/>
      <c r="N31" s="42">
        <v>122</v>
      </c>
      <c r="O31" s="8">
        <v>258</v>
      </c>
      <c r="P31" s="42">
        <v>144</v>
      </c>
      <c r="Q31" s="44">
        <v>114</v>
      </c>
    </row>
    <row r="32" spans="1:17" ht="23.25" customHeight="1" x14ac:dyDescent="0.2">
      <c r="A32" s="55"/>
      <c r="B32" s="55"/>
      <c r="C32" s="55"/>
      <c r="D32" s="55"/>
      <c r="E32" s="5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4" ht="22.5" customHeight="1" x14ac:dyDescent="0.2">
      <c r="A33" s="56" t="s">
        <v>23</v>
      </c>
      <c r="B33" s="56"/>
      <c r="C33" s="56"/>
      <c r="D33" s="56"/>
      <c r="E33" s="56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6.5" customHeight="1" x14ac:dyDescent="0.15">
      <c r="B34" s="46" t="s">
        <v>28</v>
      </c>
      <c r="C34" s="46"/>
      <c r="G34" s="46" t="s">
        <v>57</v>
      </c>
      <c r="H34" s="46"/>
      <c r="J34" s="46" t="s">
        <v>3</v>
      </c>
      <c r="K34" s="46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53</v>
      </c>
      <c r="C36" s="5">
        <v>91</v>
      </c>
      <c r="D36" s="5">
        <f>SUM(B36:C36)</f>
        <v>144</v>
      </c>
      <c r="E36" s="5">
        <v>306</v>
      </c>
      <c r="G36" s="5">
        <v>103</v>
      </c>
      <c r="H36" s="13">
        <v>98</v>
      </c>
      <c r="I36" s="13">
        <f>G36-H36</f>
        <v>5</v>
      </c>
      <c r="J36" s="17">
        <v>1689</v>
      </c>
      <c r="K36" s="5">
        <v>1550</v>
      </c>
      <c r="L36" s="5">
        <f>J36-K36</f>
        <v>139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O2:Q2"/>
    <mergeCell ref="F3:G3"/>
    <mergeCell ref="L3:M3"/>
    <mergeCell ref="F4:G4"/>
    <mergeCell ref="L4:M4"/>
    <mergeCell ref="F5:G5"/>
    <mergeCell ref="L5:M5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R2.4.1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2020-03-04T23:57:15Z</cp:lastPrinted>
  <dcterms:created xsi:type="dcterms:W3CDTF">2020-02-07T07:28:19Z</dcterms:created>
  <dcterms:modified xsi:type="dcterms:W3CDTF">2020-04-07T00:13:04Z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