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令和2年1月1日現在" sheetId="2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<sst xmlns="http://schemas.openxmlformats.org/spreadsheetml/2006/main" xmlns:r="http://schemas.openxmlformats.org/officeDocument/2006/relationships" count="29" uniqueCount="29">
  <si>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30～34</t>
  </si>
  <si>
    <t>年　齢</t>
    <phoneticPr fontId="2"/>
  </si>
  <si>
    <t>20～24</t>
  </si>
  <si>
    <t>合　計</t>
  </si>
  <si>
    <t>0～4</t>
  </si>
  <si>
    <t>100～104</t>
    <phoneticPr fontId="2"/>
  </si>
  <si>
    <t>25～29</t>
  </si>
  <si>
    <t>5～9</t>
  </si>
  <si>
    <t>10～14</t>
  </si>
  <si>
    <t>15～19</t>
  </si>
  <si>
    <t>総　数</t>
  </si>
  <si>
    <t>男</t>
  </si>
  <si>
    <t>85～89</t>
  </si>
  <si>
    <t>女</t>
  </si>
  <si>
    <t>75～79</t>
  </si>
  <si>
    <t>50～54</t>
  </si>
  <si>
    <t>年　齢</t>
  </si>
  <si>
    <t>35～39</t>
  </si>
  <si>
    <t>40～44</t>
  </si>
  <si>
    <t>90～94</t>
  </si>
  <si>
    <t>45～49</t>
  </si>
  <si>
    <t>55～59</t>
  </si>
  <si>
    <t>95～99</t>
  </si>
  <si>
    <t>60～64</t>
  </si>
  <si>
    <t>65～69</t>
  </si>
  <si>
    <t>70～74</t>
  </si>
  <si>
    <t>令和２年１月１日現在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</si>
  <si>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80～84</t>
  </si>
  <si>
    <t>105～</t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</si>
</sst>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6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b/>
      <sz val="11"/>
      <color auto="1"/>
      <name val="ＭＳ Ｐゴシック"/>
    </font>
    <font>
      <sz val="14"/>
      <color auto="1"/>
      <name val="ＭＳ Ｐゴシック"/>
    </font>
    <font>
      <sz val="12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 applyProtection="1">
      <alignment horizontal="center"/>
      <protection locked="0"/>
    </xf>
    <xf numFmtId="38" fontId="1" fillId="0" borderId="0" xfId="2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8" fontId="4" fillId="0" borderId="0" xfId="2" applyFont="1" applyAlignment="1" applyProtection="1">
      <alignment vertical="center"/>
      <protection locked="0"/>
    </xf>
    <xf numFmtId="38" fontId="3" fillId="0" borderId="1" xfId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vertical="center"/>
      <protection locked="0"/>
    </xf>
    <xf numFmtId="38" fontId="3" fillId="0" borderId="2" xfId="1" applyFont="1" applyBorder="1" applyAlignment="1" applyProtection="1">
      <alignment horizontal="right"/>
      <protection locked="0"/>
    </xf>
    <xf numFmtId="38" fontId="1" fillId="0" borderId="2" xfId="1" applyFont="1" applyBorder="1" applyProtection="1">
      <protection locked="0"/>
    </xf>
    <xf numFmtId="38" fontId="1" fillId="0" borderId="3" xfId="1" applyFont="1" applyBorder="1" applyProtection="1">
      <protection locked="0"/>
    </xf>
    <xf numFmtId="176" fontId="0" fillId="0" borderId="2" xfId="0" applyNumberFormat="1" applyBorder="1"/>
    <xf numFmtId="0" fontId="0" fillId="2" borderId="4" xfId="0" applyFill="1" applyBorder="1" applyAlignment="1" applyProtection="1">
      <alignment horizontal="center"/>
      <protection locked="0"/>
    </xf>
    <xf numFmtId="38" fontId="1" fillId="0" borderId="4" xfId="1" applyFont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38" fontId="3" fillId="0" borderId="3" xfId="1" applyFont="1" applyBorder="1" applyAlignment="1" applyProtection="1">
      <alignment horizontal="right"/>
      <protection locked="0"/>
    </xf>
    <xf numFmtId="38" fontId="5" fillId="0" borderId="0" xfId="2" applyFont="1" applyAlignment="1" applyProtection="1">
      <alignment horizontal="right"/>
      <protection locked="0"/>
    </xf>
  </cellXfs>
  <cellStyles count="3">
    <cellStyle name="桁区切り 2" xfId="1"/>
    <cellStyle name="桁区切り_年齢（各歳）別男女別人口" xfId="2"/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53"/>
  <sheetViews>
    <sheetView showGridLines="0" tabSelected="1" zoomScale="85" zoomScaleNormal="85" workbookViewId="0"/>
  </sheetViews>
  <sheetFormatPr defaultRowHeight="13.5"/>
  <cols>
    <col min="1" max="1" width="14" style="1" customWidth="1"/>
    <col min="2" max="4" width="14" style="2" customWidth="1"/>
    <col min="5" max="5" width="14" style="1" customWidth="1"/>
    <col min="6" max="8" width="14" style="2" customWidth="1"/>
    <col min="9" max="9" width="14" style="1" customWidth="1"/>
    <col min="10" max="12" width="14" style="2" customWidth="1"/>
    <col min="13" max="16384" width="9" style="3" bestFit="1" customWidth="1"/>
  </cols>
  <sheetData>
    <row r="1" spans="1:12" ht="17.25">
      <c r="B1" s="10"/>
      <c r="L1" s="23" t="s">
        <v>26</v>
      </c>
    </row>
    <row r="2" spans="1:12" s="4" customFormat="1" ht="20.25" customHeight="1">
      <c r="A2" s="5" t="s">
        <v>1</v>
      </c>
      <c r="B2" s="11" t="s">
        <v>10</v>
      </c>
      <c r="C2" s="11" t="s">
        <v>11</v>
      </c>
      <c r="D2" s="11" t="s">
        <v>13</v>
      </c>
      <c r="E2" s="5" t="s">
        <v>16</v>
      </c>
      <c r="F2" s="11" t="s">
        <v>10</v>
      </c>
      <c r="G2" s="11" t="s">
        <v>11</v>
      </c>
      <c r="H2" s="11" t="s">
        <v>13</v>
      </c>
      <c r="I2" s="5" t="s">
        <v>1</v>
      </c>
      <c r="J2" s="11" t="s">
        <v>10</v>
      </c>
      <c r="K2" s="11" t="s">
        <v>11</v>
      </c>
      <c r="L2" s="11" t="s">
        <v>13</v>
      </c>
    </row>
    <row r="3" spans="1:12" ht="24.75" customHeight="1">
      <c r="A3" s="6" t="s">
        <v>3</v>
      </c>
      <c r="B3" s="12">
        <f>B4+B11+B18+B25+B32+B39+B46+F4+F11+F18+F25+F32+F39+F46+J4+J11+J18+J25+J32+J39+J46+J53</f>
        <v>141802</v>
      </c>
      <c r="C3" s="12">
        <f>C4+C11+C18+C25+C32+C39+C46+G4+G11+G18+G25+G32+G39+G46+K4+K11+K18+K25+K32+K39+K46</f>
        <v>71483</v>
      </c>
      <c r="D3" s="12">
        <f>D4+D11+D18+D25+D32+D39+D46+H4+H11+H18+H25+H32+H39+H46+L4+L11+L18+L25+L32+L39+L46+L53</f>
        <v>70319</v>
      </c>
      <c r="E3" s="17"/>
      <c r="F3" s="18"/>
      <c r="G3" s="18"/>
      <c r="H3" s="18"/>
      <c r="I3" s="19"/>
      <c r="J3" s="14"/>
      <c r="K3" s="18"/>
      <c r="L3" s="18"/>
    </row>
    <row r="4" spans="1:12">
      <c r="A4" s="7" t="s">
        <v>4</v>
      </c>
      <c r="B4" s="13">
        <f>SUM(B5:B9)</f>
        <v>6680</v>
      </c>
      <c r="C4" s="13">
        <f>SUM(C5:C9)</f>
        <v>3366</v>
      </c>
      <c r="D4" s="13">
        <f>SUM(D5:D9)</f>
        <v>3314</v>
      </c>
      <c r="E4" s="7" t="s">
        <v>17</v>
      </c>
      <c r="F4" s="13">
        <f>SUM(F5:F9)</f>
        <v>10320</v>
      </c>
      <c r="G4" s="13">
        <f>SUM(G5:G9)</f>
        <v>5374</v>
      </c>
      <c r="H4" s="13">
        <f>SUM(H5:H9)</f>
        <v>4946</v>
      </c>
      <c r="I4" s="20" t="s">
        <v>25</v>
      </c>
      <c r="J4" s="13">
        <f>SUM(J5:J9)</f>
        <v>6953</v>
      </c>
      <c r="K4" s="13">
        <f>SUM(K5:K9)</f>
        <v>3349</v>
      </c>
      <c r="L4" s="13">
        <f>SUM(L5:L9)</f>
        <v>3604</v>
      </c>
    </row>
    <row r="5" spans="1:12">
      <c r="A5" s="8">
        <v>0</v>
      </c>
      <c r="B5" s="14">
        <f>C5+D5</f>
        <v>1322</v>
      </c>
      <c r="C5" s="16">
        <v>695</v>
      </c>
      <c r="D5" s="16">
        <v>627</v>
      </c>
      <c r="E5" s="8">
        <v>35</v>
      </c>
      <c r="F5" s="14">
        <f>G5+H5</f>
        <v>1983</v>
      </c>
      <c r="G5" s="16">
        <v>1033</v>
      </c>
      <c r="H5" s="16">
        <v>950</v>
      </c>
      <c r="I5" s="19">
        <v>70</v>
      </c>
      <c r="J5" s="14">
        <f>K5+L5</f>
        <v>1648</v>
      </c>
      <c r="K5" s="16">
        <v>836</v>
      </c>
      <c r="L5" s="16">
        <v>812</v>
      </c>
    </row>
    <row r="6" spans="1:12">
      <c r="A6" s="8">
        <v>1</v>
      </c>
      <c r="B6" s="14">
        <f>C6+D6</f>
        <v>1386</v>
      </c>
      <c r="C6" s="16">
        <v>656</v>
      </c>
      <c r="D6" s="16">
        <v>730</v>
      </c>
      <c r="E6" s="8">
        <v>36</v>
      </c>
      <c r="F6" s="14">
        <f>G6+H6</f>
        <v>2029</v>
      </c>
      <c r="G6" s="16">
        <v>1049</v>
      </c>
      <c r="H6" s="16">
        <v>980</v>
      </c>
      <c r="I6" s="19">
        <v>71</v>
      </c>
      <c r="J6" s="14">
        <f>K6+L6</f>
        <v>1565</v>
      </c>
      <c r="K6" s="16">
        <v>761</v>
      </c>
      <c r="L6" s="16">
        <v>804</v>
      </c>
    </row>
    <row r="7" spans="1:12">
      <c r="A7" s="8">
        <v>2</v>
      </c>
      <c r="B7" s="14">
        <f>C7+D7</f>
        <v>1288</v>
      </c>
      <c r="C7" s="16">
        <v>668</v>
      </c>
      <c r="D7" s="16">
        <v>620</v>
      </c>
      <c r="E7" s="8">
        <v>37</v>
      </c>
      <c r="F7" s="14">
        <f>G7+H7</f>
        <v>2003</v>
      </c>
      <c r="G7" s="16">
        <v>1036</v>
      </c>
      <c r="H7" s="16">
        <v>967</v>
      </c>
      <c r="I7" s="19">
        <v>72</v>
      </c>
      <c r="J7" s="14">
        <f>K7+L7</f>
        <v>1625</v>
      </c>
      <c r="K7" s="16">
        <v>781</v>
      </c>
      <c r="L7" s="16">
        <v>844</v>
      </c>
    </row>
    <row r="8" spans="1:12">
      <c r="A8" s="8">
        <v>3</v>
      </c>
      <c r="B8" s="14">
        <f>C8+D8</f>
        <v>1367</v>
      </c>
      <c r="C8" s="16">
        <v>680</v>
      </c>
      <c r="D8" s="16">
        <v>687</v>
      </c>
      <c r="E8" s="8">
        <v>38</v>
      </c>
      <c r="F8" s="14">
        <f>G8+H8</f>
        <v>2172</v>
      </c>
      <c r="G8" s="16">
        <v>1129</v>
      </c>
      <c r="H8" s="16">
        <v>1043</v>
      </c>
      <c r="I8" s="19">
        <v>73</v>
      </c>
      <c r="J8" s="14">
        <f>K8+L8</f>
        <v>1146</v>
      </c>
      <c r="K8" s="16">
        <v>548</v>
      </c>
      <c r="L8" s="16">
        <v>598</v>
      </c>
    </row>
    <row r="9" spans="1:12">
      <c r="A9" s="8">
        <v>4</v>
      </c>
      <c r="B9" s="14">
        <f>C9+D9</f>
        <v>1317</v>
      </c>
      <c r="C9" s="16">
        <v>667</v>
      </c>
      <c r="D9" s="16">
        <v>650</v>
      </c>
      <c r="E9" s="8">
        <v>39</v>
      </c>
      <c r="F9" s="14">
        <f>G9+H9</f>
        <v>2133</v>
      </c>
      <c r="G9" s="16">
        <v>1127</v>
      </c>
      <c r="H9" s="16">
        <v>1006</v>
      </c>
      <c r="I9" s="19">
        <v>74</v>
      </c>
      <c r="J9" s="14">
        <f>K9+L9</f>
        <v>969</v>
      </c>
      <c r="K9" s="16">
        <v>423</v>
      </c>
      <c r="L9" s="16">
        <v>546</v>
      </c>
    </row>
    <row r="10" spans="1:12">
      <c r="A10" s="8"/>
      <c r="B10" s="14"/>
      <c r="C10" s="14"/>
      <c r="D10" s="14"/>
      <c r="E10" s="8"/>
      <c r="F10" s="14"/>
      <c r="G10" s="14"/>
      <c r="H10" s="14"/>
      <c r="I10" s="19"/>
      <c r="J10" s="14"/>
      <c r="K10" s="14"/>
      <c r="L10" s="14"/>
    </row>
    <row r="11" spans="1:12">
      <c r="A11" s="7" t="s">
        <v>7</v>
      </c>
      <c r="B11" s="13">
        <f>SUM(B12:B16)</f>
        <v>6533</v>
      </c>
      <c r="C11" s="13">
        <f>SUM(C12:C16)</f>
        <v>3359</v>
      </c>
      <c r="D11" s="13">
        <f>SUM(D12:D16)</f>
        <v>3174</v>
      </c>
      <c r="E11" s="7" t="s">
        <v>18</v>
      </c>
      <c r="F11" s="13">
        <f>SUM(F12:F16)</f>
        <v>11113</v>
      </c>
      <c r="G11" s="13">
        <f>SUM(G12:G16)</f>
        <v>5835</v>
      </c>
      <c r="H11" s="13">
        <f>SUM(H12:H16)</f>
        <v>5278</v>
      </c>
      <c r="I11" s="20" t="s">
        <v>14</v>
      </c>
      <c r="J11" s="13">
        <f>SUM(J12:J16)</f>
        <v>6071</v>
      </c>
      <c r="K11" s="13">
        <f>SUM(K12:K16)</f>
        <v>2618</v>
      </c>
      <c r="L11" s="13">
        <f>SUM(L12:L16)</f>
        <v>3453</v>
      </c>
    </row>
    <row r="12" spans="1:12">
      <c r="A12" s="8">
        <v>5</v>
      </c>
      <c r="B12" s="14">
        <f>C12+D12</f>
        <v>1427</v>
      </c>
      <c r="C12" s="16">
        <v>709</v>
      </c>
      <c r="D12" s="16">
        <v>718</v>
      </c>
      <c r="E12" s="8">
        <v>40</v>
      </c>
      <c r="F12" s="14">
        <f>G12+H12</f>
        <v>2127</v>
      </c>
      <c r="G12" s="16">
        <v>1107</v>
      </c>
      <c r="H12" s="16">
        <v>1020</v>
      </c>
      <c r="I12" s="19">
        <v>75</v>
      </c>
      <c r="J12" s="14">
        <f>K12+L12</f>
        <v>1201</v>
      </c>
      <c r="K12" s="16">
        <v>519</v>
      </c>
      <c r="L12" s="16">
        <v>682</v>
      </c>
    </row>
    <row r="13" spans="1:12">
      <c r="A13" s="8">
        <v>6</v>
      </c>
      <c r="B13" s="14">
        <f>C13+D13</f>
        <v>1275</v>
      </c>
      <c r="C13" s="16">
        <v>669</v>
      </c>
      <c r="D13" s="16">
        <v>606</v>
      </c>
      <c r="E13" s="8">
        <v>41</v>
      </c>
      <c r="F13" s="14">
        <f>G13+H13</f>
        <v>2193</v>
      </c>
      <c r="G13" s="16">
        <v>1170</v>
      </c>
      <c r="H13" s="16">
        <v>1023</v>
      </c>
      <c r="I13" s="19">
        <v>76</v>
      </c>
      <c r="J13" s="14">
        <f>K13+L13</f>
        <v>1325</v>
      </c>
      <c r="K13" s="16">
        <v>582</v>
      </c>
      <c r="L13" s="16">
        <v>743</v>
      </c>
    </row>
    <row r="14" spans="1:12">
      <c r="A14" s="8">
        <v>7</v>
      </c>
      <c r="B14" s="14">
        <f>C14+D14</f>
        <v>1310</v>
      </c>
      <c r="C14" s="16">
        <v>665</v>
      </c>
      <c r="D14" s="16">
        <v>645</v>
      </c>
      <c r="E14" s="8">
        <v>42</v>
      </c>
      <c r="F14" s="14">
        <f>G14+H14</f>
        <v>2215</v>
      </c>
      <c r="G14" s="16">
        <v>1208</v>
      </c>
      <c r="H14" s="16">
        <v>1007</v>
      </c>
      <c r="I14" s="19">
        <v>77</v>
      </c>
      <c r="J14" s="14">
        <f>K14+L14</f>
        <v>1196</v>
      </c>
      <c r="K14" s="16">
        <v>512</v>
      </c>
      <c r="L14" s="16">
        <v>684</v>
      </c>
    </row>
    <row r="15" spans="1:12">
      <c r="A15" s="8">
        <v>8</v>
      </c>
      <c r="B15" s="14">
        <f>C15+D15</f>
        <v>1287</v>
      </c>
      <c r="C15" s="16">
        <v>689</v>
      </c>
      <c r="D15" s="16">
        <v>598</v>
      </c>
      <c r="E15" s="8">
        <v>43</v>
      </c>
      <c r="F15" s="14">
        <f>G15+H15</f>
        <v>2260</v>
      </c>
      <c r="G15" s="16">
        <v>1181</v>
      </c>
      <c r="H15" s="16">
        <v>1079</v>
      </c>
      <c r="I15" s="19">
        <v>78</v>
      </c>
      <c r="J15" s="14">
        <f>K15+L15</f>
        <v>1194</v>
      </c>
      <c r="K15" s="16">
        <v>512</v>
      </c>
      <c r="L15" s="16">
        <v>682</v>
      </c>
    </row>
    <row r="16" spans="1:12">
      <c r="A16" s="8">
        <v>9</v>
      </c>
      <c r="B16" s="14">
        <f>C16+D16</f>
        <v>1234</v>
      </c>
      <c r="C16" s="16">
        <v>627</v>
      </c>
      <c r="D16" s="16">
        <v>607</v>
      </c>
      <c r="E16" s="8">
        <v>44</v>
      </c>
      <c r="F16" s="14">
        <f>G16+H16</f>
        <v>2318</v>
      </c>
      <c r="G16" s="16">
        <v>1169</v>
      </c>
      <c r="H16" s="16">
        <v>1149</v>
      </c>
      <c r="I16" s="19">
        <v>79</v>
      </c>
      <c r="J16" s="14">
        <f>K16+L16</f>
        <v>1155</v>
      </c>
      <c r="K16" s="16">
        <v>493</v>
      </c>
      <c r="L16" s="16">
        <v>662</v>
      </c>
    </row>
    <row r="17" spans="1:12">
      <c r="A17" s="8"/>
      <c r="B17" s="14"/>
      <c r="C17" s="14"/>
      <c r="D17" s="14"/>
      <c r="E17" s="8"/>
      <c r="F17" s="14"/>
      <c r="G17" s="14"/>
      <c r="H17" s="14"/>
      <c r="I17" s="19"/>
      <c r="J17" s="14"/>
      <c r="K17" s="14"/>
      <c r="L17" s="14"/>
    </row>
    <row r="18" spans="1:12">
      <c r="A18" s="7" t="s">
        <v>8</v>
      </c>
      <c r="B18" s="13">
        <f>SUM(B19:B23)</f>
        <v>6216</v>
      </c>
      <c r="C18" s="13">
        <f>SUM(C19:C23)</f>
        <v>3184</v>
      </c>
      <c r="D18" s="13">
        <f>SUM(D19:D23)</f>
        <v>3032</v>
      </c>
      <c r="E18" s="7" t="s">
        <v>20</v>
      </c>
      <c r="F18" s="13">
        <f>SUM(F19:F23)</f>
        <v>12904</v>
      </c>
      <c r="G18" s="13">
        <f>SUM(G19:G23)</f>
        <v>6614</v>
      </c>
      <c r="H18" s="13">
        <f>SUM(H19:H23)</f>
        <v>6290</v>
      </c>
      <c r="I18" s="20" t="s">
        <v>27</v>
      </c>
      <c r="J18" s="13">
        <f>SUM(J19:J23)</f>
        <v>4284</v>
      </c>
      <c r="K18" s="13">
        <f>SUM(K19:K23)</f>
        <v>1829</v>
      </c>
      <c r="L18" s="13">
        <f>SUM(L19:L23)</f>
        <v>2455</v>
      </c>
    </row>
    <row r="19" spans="1:12">
      <c r="A19" s="8">
        <v>10</v>
      </c>
      <c r="B19" s="14">
        <f>C19+D19</f>
        <v>1208</v>
      </c>
      <c r="C19" s="16">
        <v>630</v>
      </c>
      <c r="D19" s="16">
        <v>578</v>
      </c>
      <c r="E19" s="8">
        <v>45</v>
      </c>
      <c r="F19" s="14">
        <f>G19+H19</f>
        <v>2533</v>
      </c>
      <c r="G19" s="16">
        <v>1330</v>
      </c>
      <c r="H19" s="16">
        <v>1203</v>
      </c>
      <c r="I19" s="19">
        <v>80</v>
      </c>
      <c r="J19" s="14">
        <f>K19+L19</f>
        <v>880</v>
      </c>
      <c r="K19" s="16">
        <v>394</v>
      </c>
      <c r="L19" s="16">
        <v>486</v>
      </c>
    </row>
    <row r="20" spans="1:12">
      <c r="A20" s="8">
        <v>11</v>
      </c>
      <c r="B20" s="14">
        <f>C20+D20</f>
        <v>1320</v>
      </c>
      <c r="C20" s="16">
        <v>666</v>
      </c>
      <c r="D20" s="16">
        <v>654</v>
      </c>
      <c r="E20" s="8">
        <v>46</v>
      </c>
      <c r="F20" s="14">
        <f>G20+H20</f>
        <v>2682</v>
      </c>
      <c r="G20" s="16">
        <v>1395</v>
      </c>
      <c r="H20" s="16">
        <v>1287</v>
      </c>
      <c r="I20" s="19">
        <v>81</v>
      </c>
      <c r="J20" s="14">
        <f>K20+L20</f>
        <v>897</v>
      </c>
      <c r="K20" s="16">
        <v>386</v>
      </c>
      <c r="L20" s="16">
        <v>511</v>
      </c>
    </row>
    <row r="21" spans="1:12">
      <c r="A21" s="8">
        <v>12</v>
      </c>
      <c r="B21" s="14">
        <f>C21+D21</f>
        <v>1229</v>
      </c>
      <c r="C21" s="16">
        <v>623</v>
      </c>
      <c r="D21" s="16">
        <v>606</v>
      </c>
      <c r="E21" s="8">
        <v>47</v>
      </c>
      <c r="F21" s="14">
        <f>G21+H21</f>
        <v>2651</v>
      </c>
      <c r="G21" s="16">
        <v>1357</v>
      </c>
      <c r="H21" s="16">
        <v>1294</v>
      </c>
      <c r="I21" s="19">
        <v>82</v>
      </c>
      <c r="J21" s="14">
        <f>K21+L21</f>
        <v>961</v>
      </c>
      <c r="K21" s="16">
        <v>402</v>
      </c>
      <c r="L21" s="16">
        <v>559</v>
      </c>
    </row>
    <row r="22" spans="1:12">
      <c r="A22" s="8">
        <v>13</v>
      </c>
      <c r="B22" s="14">
        <f>C22+D22</f>
        <v>1227</v>
      </c>
      <c r="C22" s="16">
        <v>626</v>
      </c>
      <c r="D22" s="16">
        <v>601</v>
      </c>
      <c r="E22" s="8">
        <v>48</v>
      </c>
      <c r="F22" s="14">
        <f>G22+H22</f>
        <v>2574</v>
      </c>
      <c r="G22" s="16">
        <v>1323</v>
      </c>
      <c r="H22" s="16">
        <v>1251</v>
      </c>
      <c r="I22" s="19">
        <v>83</v>
      </c>
      <c r="J22" s="14">
        <f>K22+L22</f>
        <v>818</v>
      </c>
      <c r="K22" s="16">
        <v>342</v>
      </c>
      <c r="L22" s="16">
        <v>476</v>
      </c>
    </row>
    <row r="23" spans="1:12">
      <c r="A23" s="8">
        <v>14</v>
      </c>
      <c r="B23" s="14">
        <f>C23+D23</f>
        <v>1232</v>
      </c>
      <c r="C23" s="16">
        <v>639</v>
      </c>
      <c r="D23" s="16">
        <v>593</v>
      </c>
      <c r="E23" s="8">
        <v>49</v>
      </c>
      <c r="F23" s="14">
        <f>G23+H23</f>
        <v>2464</v>
      </c>
      <c r="G23" s="16">
        <v>1209</v>
      </c>
      <c r="H23" s="16">
        <v>1255</v>
      </c>
      <c r="I23" s="19">
        <v>84</v>
      </c>
      <c r="J23" s="14">
        <f>K23+L23</f>
        <v>728</v>
      </c>
      <c r="K23" s="16">
        <v>305</v>
      </c>
      <c r="L23" s="16">
        <v>423</v>
      </c>
    </row>
    <row r="24" spans="1:12">
      <c r="A24" s="8"/>
      <c r="B24" s="14"/>
      <c r="C24" s="14"/>
      <c r="D24" s="14"/>
      <c r="E24" s="8"/>
      <c r="F24" s="14"/>
      <c r="G24" s="14"/>
      <c r="H24" s="14"/>
      <c r="I24" s="19"/>
      <c r="J24" s="14"/>
      <c r="K24" s="14"/>
      <c r="L24" s="14"/>
    </row>
    <row r="25" spans="1:12">
      <c r="A25" s="7" t="s">
        <v>9</v>
      </c>
      <c r="B25" s="13">
        <f>SUM(B26:B30)</f>
        <v>6417</v>
      </c>
      <c r="C25" s="13">
        <f>SUM(C26:C30)</f>
        <v>3232</v>
      </c>
      <c r="D25" s="13">
        <f>SUM(D26:D30)</f>
        <v>3185</v>
      </c>
      <c r="E25" s="7" t="s">
        <v>15</v>
      </c>
      <c r="F25" s="13">
        <f>SUM(F26:F30)</f>
        <v>11318</v>
      </c>
      <c r="G25" s="13">
        <f>SUM(G26:G30)</f>
        <v>5918</v>
      </c>
      <c r="H25" s="13">
        <f>SUM(H26:H30)</f>
        <v>5400</v>
      </c>
      <c r="I25" s="20" t="s">
        <v>12</v>
      </c>
      <c r="J25" s="13">
        <f>SUM(J26:J30)</f>
        <v>2424</v>
      </c>
      <c r="K25" s="13">
        <f>SUM(K26:K30)</f>
        <v>943</v>
      </c>
      <c r="L25" s="13">
        <f>SUM(L26:L30)</f>
        <v>1481</v>
      </c>
    </row>
    <row r="26" spans="1:12">
      <c r="A26" s="8">
        <v>15</v>
      </c>
      <c r="B26" s="14">
        <f>C26+D26</f>
        <v>1227</v>
      </c>
      <c r="C26" s="16">
        <v>608</v>
      </c>
      <c r="D26" s="16">
        <v>619</v>
      </c>
      <c r="E26" s="8">
        <v>50</v>
      </c>
      <c r="F26" s="14">
        <f>G26+H26</f>
        <v>2471</v>
      </c>
      <c r="G26" s="16">
        <v>1311</v>
      </c>
      <c r="H26" s="16">
        <v>1160</v>
      </c>
      <c r="I26" s="19">
        <v>85</v>
      </c>
      <c r="J26" s="14">
        <f>K26+L26</f>
        <v>636</v>
      </c>
      <c r="K26" s="16">
        <v>264</v>
      </c>
      <c r="L26" s="16">
        <v>372</v>
      </c>
    </row>
    <row r="27" spans="1:12">
      <c r="A27" s="8">
        <v>16</v>
      </c>
      <c r="B27" s="14">
        <f>C27+D27</f>
        <v>1150</v>
      </c>
      <c r="C27" s="16">
        <v>586</v>
      </c>
      <c r="D27" s="16">
        <v>564</v>
      </c>
      <c r="E27" s="8">
        <v>51</v>
      </c>
      <c r="F27" s="14">
        <f>G27+H27</f>
        <v>2402</v>
      </c>
      <c r="G27" s="16">
        <v>1276</v>
      </c>
      <c r="H27" s="16">
        <v>1126</v>
      </c>
      <c r="I27" s="19">
        <v>86</v>
      </c>
      <c r="J27" s="14">
        <f>K27+L27</f>
        <v>592</v>
      </c>
      <c r="K27" s="16">
        <v>225</v>
      </c>
      <c r="L27" s="16">
        <v>367</v>
      </c>
    </row>
    <row r="28" spans="1:12">
      <c r="A28" s="8">
        <v>17</v>
      </c>
      <c r="B28" s="14">
        <f>C28+D28</f>
        <v>1280</v>
      </c>
      <c r="C28" s="16">
        <v>658</v>
      </c>
      <c r="D28" s="16">
        <v>622</v>
      </c>
      <c r="E28" s="8">
        <v>52</v>
      </c>
      <c r="F28" s="14">
        <f>G28+H28</f>
        <v>2437</v>
      </c>
      <c r="G28" s="16">
        <v>1227</v>
      </c>
      <c r="H28" s="16">
        <v>1210</v>
      </c>
      <c r="I28" s="19">
        <v>87</v>
      </c>
      <c r="J28" s="14">
        <f>K28+L28</f>
        <v>501</v>
      </c>
      <c r="K28" s="16">
        <v>197</v>
      </c>
      <c r="L28" s="16">
        <v>304</v>
      </c>
    </row>
    <row r="29" spans="1:12">
      <c r="A29" s="8">
        <v>18</v>
      </c>
      <c r="B29" s="14">
        <f>C29+D29</f>
        <v>1299</v>
      </c>
      <c r="C29" s="16">
        <v>646</v>
      </c>
      <c r="D29" s="16">
        <v>653</v>
      </c>
      <c r="E29" s="8">
        <v>53</v>
      </c>
      <c r="F29" s="14">
        <f>G29+H29</f>
        <v>1775</v>
      </c>
      <c r="G29" s="16">
        <v>940</v>
      </c>
      <c r="H29" s="16">
        <v>835</v>
      </c>
      <c r="I29" s="19">
        <v>88</v>
      </c>
      <c r="J29" s="14">
        <f>K29+L29</f>
        <v>391</v>
      </c>
      <c r="K29" s="16">
        <v>148</v>
      </c>
      <c r="L29" s="16">
        <v>243</v>
      </c>
    </row>
    <row r="30" spans="1:12">
      <c r="A30" s="8">
        <v>19</v>
      </c>
      <c r="B30" s="14">
        <f>C30+D30</f>
        <v>1461</v>
      </c>
      <c r="C30" s="16">
        <v>734</v>
      </c>
      <c r="D30" s="16">
        <v>727</v>
      </c>
      <c r="E30" s="8">
        <v>54</v>
      </c>
      <c r="F30" s="14">
        <f>G30+H30</f>
        <v>2233</v>
      </c>
      <c r="G30" s="16">
        <v>1164</v>
      </c>
      <c r="H30" s="16">
        <v>1069</v>
      </c>
      <c r="I30" s="19">
        <v>89</v>
      </c>
      <c r="J30" s="14">
        <f>K30+L30</f>
        <v>304</v>
      </c>
      <c r="K30" s="16">
        <v>109</v>
      </c>
      <c r="L30" s="16">
        <v>195</v>
      </c>
    </row>
    <row r="31" spans="1:12">
      <c r="A31" s="8"/>
      <c r="B31" s="14"/>
      <c r="C31" s="16"/>
      <c r="D31" s="16"/>
      <c r="E31" s="8"/>
      <c r="F31" s="14"/>
      <c r="G31" s="14"/>
      <c r="H31" s="14"/>
      <c r="I31" s="19"/>
      <c r="J31" s="14"/>
      <c r="K31" s="14"/>
      <c r="L31" s="14"/>
    </row>
    <row r="32" spans="1:12">
      <c r="A32" s="7" t="s">
        <v>2</v>
      </c>
      <c r="B32" s="13">
        <f>SUM(B33:B37)</f>
        <v>8691</v>
      </c>
      <c r="C32" s="13">
        <f>SUM(C33:C37)</f>
        <v>4353</v>
      </c>
      <c r="D32" s="13">
        <f>SUM(D33:D37)</f>
        <v>4338</v>
      </c>
      <c r="E32" s="7" t="s">
        <v>21</v>
      </c>
      <c r="F32" s="13">
        <f>SUM(F33:F37)</f>
        <v>8947</v>
      </c>
      <c r="G32" s="13">
        <f>SUM(G33:G37)</f>
        <v>4791</v>
      </c>
      <c r="H32" s="13">
        <f>SUM(H33:H37)</f>
        <v>4156</v>
      </c>
      <c r="I32" s="20" t="s">
        <v>19</v>
      </c>
      <c r="J32" s="13">
        <f>SUM(J33:J37)</f>
        <v>912</v>
      </c>
      <c r="K32" s="13">
        <f>SUM(K33:K37)</f>
        <v>267</v>
      </c>
      <c r="L32" s="13">
        <f>SUM(L33:L37)</f>
        <v>645</v>
      </c>
    </row>
    <row r="33" spans="1:12">
      <c r="A33" s="8">
        <v>20</v>
      </c>
      <c r="B33" s="14">
        <f>C33+D33</f>
        <v>1511</v>
      </c>
      <c r="C33" s="16">
        <v>749</v>
      </c>
      <c r="D33" s="16">
        <v>762</v>
      </c>
      <c r="E33" s="8">
        <v>55</v>
      </c>
      <c r="F33" s="14">
        <f>G33+H33</f>
        <v>2089</v>
      </c>
      <c r="G33" s="16">
        <v>1094</v>
      </c>
      <c r="H33" s="16">
        <v>995</v>
      </c>
      <c r="I33" s="19">
        <v>90</v>
      </c>
      <c r="J33" s="14">
        <f>K33+L33</f>
        <v>268</v>
      </c>
      <c r="K33" s="16">
        <v>78</v>
      </c>
      <c r="L33" s="16">
        <v>190</v>
      </c>
    </row>
    <row r="34" spans="1:12">
      <c r="A34" s="8">
        <v>21</v>
      </c>
      <c r="B34" s="14">
        <f>C34+D34</f>
        <v>1706</v>
      </c>
      <c r="C34" s="16">
        <v>856</v>
      </c>
      <c r="D34" s="16">
        <v>850</v>
      </c>
      <c r="E34" s="8">
        <v>56</v>
      </c>
      <c r="F34" s="14">
        <f>G34+H34</f>
        <v>1956</v>
      </c>
      <c r="G34" s="16">
        <v>1035</v>
      </c>
      <c r="H34" s="16">
        <v>921</v>
      </c>
      <c r="I34" s="19">
        <v>91</v>
      </c>
      <c r="J34" s="14">
        <f>K34+L34</f>
        <v>216</v>
      </c>
      <c r="K34" s="16">
        <v>71</v>
      </c>
      <c r="L34" s="16">
        <v>145</v>
      </c>
    </row>
    <row r="35" spans="1:12">
      <c r="A35" s="8">
        <v>22</v>
      </c>
      <c r="B35" s="14">
        <f>C35+D35</f>
        <v>1695</v>
      </c>
      <c r="C35" s="16">
        <v>853</v>
      </c>
      <c r="D35" s="16">
        <v>842</v>
      </c>
      <c r="E35" s="8">
        <v>57</v>
      </c>
      <c r="F35" s="14">
        <f>G35+H35</f>
        <v>1744</v>
      </c>
      <c r="G35" s="16">
        <v>955</v>
      </c>
      <c r="H35" s="16">
        <v>789</v>
      </c>
      <c r="I35" s="19">
        <v>92</v>
      </c>
      <c r="J35" s="14">
        <f>K35+L35</f>
        <v>157</v>
      </c>
      <c r="K35" s="16">
        <v>51</v>
      </c>
      <c r="L35" s="16">
        <v>106</v>
      </c>
    </row>
    <row r="36" spans="1:12">
      <c r="A36" s="8">
        <v>23</v>
      </c>
      <c r="B36" s="14">
        <f>C36+D36</f>
        <v>1969</v>
      </c>
      <c r="C36" s="16">
        <v>1000</v>
      </c>
      <c r="D36" s="16">
        <v>969</v>
      </c>
      <c r="E36" s="8">
        <v>58</v>
      </c>
      <c r="F36" s="14">
        <f>G36+H36</f>
        <v>1626</v>
      </c>
      <c r="G36" s="16">
        <v>875</v>
      </c>
      <c r="H36" s="16">
        <v>751</v>
      </c>
      <c r="I36" s="19">
        <v>93</v>
      </c>
      <c r="J36" s="14">
        <f>K36+L36</f>
        <v>143</v>
      </c>
      <c r="K36" s="16">
        <v>40</v>
      </c>
      <c r="L36" s="16">
        <v>103</v>
      </c>
    </row>
    <row r="37" spans="1:12">
      <c r="A37" s="8">
        <v>24</v>
      </c>
      <c r="B37" s="14">
        <f>C37+D37</f>
        <v>1810</v>
      </c>
      <c r="C37" s="16">
        <v>895</v>
      </c>
      <c r="D37" s="16">
        <v>915</v>
      </c>
      <c r="E37" s="8">
        <v>59</v>
      </c>
      <c r="F37" s="14">
        <f>G37+H37</f>
        <v>1532</v>
      </c>
      <c r="G37" s="16">
        <v>832</v>
      </c>
      <c r="H37" s="16">
        <v>700</v>
      </c>
      <c r="I37" s="19">
        <v>94</v>
      </c>
      <c r="J37" s="14">
        <f>K37+L37</f>
        <v>128</v>
      </c>
      <c r="K37" s="16">
        <v>27</v>
      </c>
      <c r="L37" s="16">
        <v>101</v>
      </c>
    </row>
    <row r="38" spans="1:12">
      <c r="A38" s="8"/>
      <c r="B38" s="14"/>
      <c r="C38" s="14"/>
      <c r="D38" s="14"/>
      <c r="E38" s="8"/>
      <c r="F38" s="14"/>
      <c r="G38" s="14"/>
      <c r="H38" s="14"/>
      <c r="I38" s="19"/>
      <c r="J38" s="14"/>
      <c r="K38" s="14"/>
      <c r="L38" s="14"/>
    </row>
    <row r="39" spans="1:12">
      <c r="A39" s="7" t="s">
        <v>6</v>
      </c>
      <c r="B39" s="13">
        <f>SUM(B40:B44)</f>
        <v>9136</v>
      </c>
      <c r="C39" s="13">
        <f>SUM(C40:C44)</f>
        <v>4685</v>
      </c>
      <c r="D39" s="13">
        <f>SUM(D40:D44)</f>
        <v>4451</v>
      </c>
      <c r="E39" s="7" t="s">
        <v>23</v>
      </c>
      <c r="F39" s="13">
        <f>SUM(F40:F44)</f>
        <v>6554</v>
      </c>
      <c r="G39" s="13">
        <f>SUM(G40:G44)</f>
        <v>3522</v>
      </c>
      <c r="H39" s="13">
        <f>SUM(H40:H44)</f>
        <v>3032</v>
      </c>
      <c r="I39" s="20" t="s">
        <v>22</v>
      </c>
      <c r="J39" s="13">
        <f>SUM(J40:J44)</f>
        <v>225</v>
      </c>
      <c r="K39" s="13">
        <f>SUM(K40:K44)</f>
        <v>40</v>
      </c>
      <c r="L39" s="13">
        <f>SUM(L40:L44)</f>
        <v>185</v>
      </c>
    </row>
    <row r="40" spans="1:12">
      <c r="A40" s="8">
        <v>25</v>
      </c>
      <c r="B40" s="14">
        <f>C40+D40</f>
        <v>1890</v>
      </c>
      <c r="C40" s="16">
        <v>945</v>
      </c>
      <c r="D40" s="16">
        <v>945</v>
      </c>
      <c r="E40" s="8">
        <v>60</v>
      </c>
      <c r="F40" s="14">
        <f>G40+H40</f>
        <v>1419</v>
      </c>
      <c r="G40" s="16">
        <v>741</v>
      </c>
      <c r="H40" s="16">
        <v>678</v>
      </c>
      <c r="I40" s="19">
        <v>95</v>
      </c>
      <c r="J40" s="14">
        <f>K40+L40</f>
        <v>80</v>
      </c>
      <c r="K40" s="16">
        <v>14</v>
      </c>
      <c r="L40" s="16">
        <v>66</v>
      </c>
    </row>
    <row r="41" spans="1:12">
      <c r="A41" s="8">
        <v>26</v>
      </c>
      <c r="B41" s="14">
        <f>C41+D41</f>
        <v>1784</v>
      </c>
      <c r="C41" s="16">
        <v>947</v>
      </c>
      <c r="D41" s="16">
        <v>837</v>
      </c>
      <c r="E41" s="8">
        <v>61</v>
      </c>
      <c r="F41" s="14">
        <f>G41+H41</f>
        <v>1436</v>
      </c>
      <c r="G41" s="16">
        <v>815</v>
      </c>
      <c r="H41" s="16">
        <v>621</v>
      </c>
      <c r="I41" s="19">
        <v>96</v>
      </c>
      <c r="J41" s="14">
        <f>K41+L41</f>
        <v>57</v>
      </c>
      <c r="K41" s="16">
        <v>13</v>
      </c>
      <c r="L41" s="16">
        <v>44</v>
      </c>
    </row>
    <row r="42" spans="1:12">
      <c r="A42" s="8">
        <v>27</v>
      </c>
      <c r="B42" s="14">
        <f>C42+D42</f>
        <v>1812</v>
      </c>
      <c r="C42" s="16">
        <v>918</v>
      </c>
      <c r="D42" s="16">
        <v>894</v>
      </c>
      <c r="E42" s="8">
        <v>62</v>
      </c>
      <c r="F42" s="14">
        <f>G42+H42</f>
        <v>1273</v>
      </c>
      <c r="G42" s="16">
        <v>710</v>
      </c>
      <c r="H42" s="16">
        <v>563</v>
      </c>
      <c r="I42" s="19">
        <v>97</v>
      </c>
      <c r="J42" s="14">
        <f>K42+L42</f>
        <v>36</v>
      </c>
      <c r="K42" s="16">
        <v>7</v>
      </c>
      <c r="L42" s="16">
        <v>29</v>
      </c>
    </row>
    <row r="43" spans="1:12">
      <c r="A43" s="8">
        <v>28</v>
      </c>
      <c r="B43" s="14">
        <f>C43+D43</f>
        <v>1855</v>
      </c>
      <c r="C43" s="16">
        <v>952</v>
      </c>
      <c r="D43" s="16">
        <v>903</v>
      </c>
      <c r="E43" s="8">
        <v>63</v>
      </c>
      <c r="F43" s="14">
        <f>G43+H43</f>
        <v>1184</v>
      </c>
      <c r="G43" s="16">
        <v>610</v>
      </c>
      <c r="H43" s="16">
        <v>574</v>
      </c>
      <c r="I43" s="19">
        <v>98</v>
      </c>
      <c r="J43" s="14">
        <f>K43+L43</f>
        <v>26</v>
      </c>
      <c r="K43" s="16">
        <v>2</v>
      </c>
      <c r="L43" s="16">
        <v>24</v>
      </c>
    </row>
    <row r="44" spans="1:12">
      <c r="A44" s="8">
        <v>29</v>
      </c>
      <c r="B44" s="14">
        <f>C44+D44</f>
        <v>1795</v>
      </c>
      <c r="C44" s="16">
        <v>923</v>
      </c>
      <c r="D44" s="16">
        <v>872</v>
      </c>
      <c r="E44" s="8">
        <v>64</v>
      </c>
      <c r="F44" s="14">
        <f>G44+H44</f>
        <v>1242</v>
      </c>
      <c r="G44" s="16">
        <v>646</v>
      </c>
      <c r="H44" s="16">
        <v>596</v>
      </c>
      <c r="I44" s="19">
        <v>99</v>
      </c>
      <c r="J44" s="14">
        <f>K44+L44</f>
        <v>26</v>
      </c>
      <c r="K44" s="16">
        <v>4</v>
      </c>
      <c r="L44" s="16">
        <v>22</v>
      </c>
    </row>
    <row r="45" spans="1:12">
      <c r="A45" s="8"/>
      <c r="B45" s="14"/>
      <c r="C45" s="14"/>
      <c r="D45" s="14"/>
      <c r="E45" s="8"/>
      <c r="F45" s="14"/>
      <c r="G45" s="14"/>
      <c r="H45" s="14"/>
      <c r="I45" s="19"/>
      <c r="J45" s="14"/>
      <c r="K45" s="14"/>
      <c r="L45" s="14"/>
    </row>
    <row r="46" spans="1:12">
      <c r="A46" s="7" t="s">
        <v>0</v>
      </c>
      <c r="B46" s="13">
        <f>SUM(B47:B51)</f>
        <v>9528</v>
      </c>
      <c r="C46" s="13">
        <f>SUM(C47:C51)</f>
        <v>4924</v>
      </c>
      <c r="D46" s="13">
        <f>SUM(D47:D51)</f>
        <v>4604</v>
      </c>
      <c r="E46" s="7" t="s">
        <v>24</v>
      </c>
      <c r="F46" s="13">
        <f>SUM(F47:F51)</f>
        <v>6536</v>
      </c>
      <c r="G46" s="13">
        <f>SUM(G47:G51)</f>
        <v>3276</v>
      </c>
      <c r="H46" s="13">
        <f>SUM(H47:H51)</f>
        <v>3260</v>
      </c>
      <c r="I46" s="20" t="s">
        <v>5</v>
      </c>
      <c r="J46" s="13">
        <f t="shared" ref="J46:J51" si="0">K46+L46</f>
        <v>37</v>
      </c>
      <c r="K46" s="13">
        <f>SUM(K47:K51)</f>
        <v>4</v>
      </c>
      <c r="L46" s="13">
        <f>SUM(L47:L51)</f>
        <v>33</v>
      </c>
    </row>
    <row r="47" spans="1:12">
      <c r="A47" s="8">
        <v>30</v>
      </c>
      <c r="B47" s="14">
        <f>C47+D47</f>
        <v>1817</v>
      </c>
      <c r="C47" s="16">
        <v>936</v>
      </c>
      <c r="D47" s="16">
        <v>881</v>
      </c>
      <c r="E47" s="8">
        <v>65</v>
      </c>
      <c r="F47" s="14">
        <f>G47+H47</f>
        <v>1162</v>
      </c>
      <c r="G47" s="16">
        <v>607</v>
      </c>
      <c r="H47" s="16">
        <v>555</v>
      </c>
      <c r="I47" s="8">
        <v>100</v>
      </c>
      <c r="J47" s="14">
        <f t="shared" si="0"/>
        <v>14</v>
      </c>
      <c r="K47" s="16">
        <v>1</v>
      </c>
      <c r="L47" s="16">
        <v>13</v>
      </c>
    </row>
    <row r="48" spans="1:12">
      <c r="A48" s="8">
        <v>31</v>
      </c>
      <c r="B48" s="14">
        <f>C48+D48</f>
        <v>1861</v>
      </c>
      <c r="C48" s="16">
        <v>936</v>
      </c>
      <c r="D48" s="16">
        <v>925</v>
      </c>
      <c r="E48" s="8">
        <v>66</v>
      </c>
      <c r="F48" s="14">
        <f>G48+H48</f>
        <v>1269</v>
      </c>
      <c r="G48" s="16">
        <v>657</v>
      </c>
      <c r="H48" s="16">
        <v>612</v>
      </c>
      <c r="I48" s="8">
        <v>101</v>
      </c>
      <c r="J48" s="14">
        <f t="shared" si="0"/>
        <v>12</v>
      </c>
      <c r="K48" s="16">
        <v>2</v>
      </c>
      <c r="L48" s="16">
        <v>10</v>
      </c>
    </row>
    <row r="49" spans="1:12">
      <c r="A49" s="8">
        <v>32</v>
      </c>
      <c r="B49" s="14">
        <f>C49+D49</f>
        <v>1908</v>
      </c>
      <c r="C49" s="16">
        <v>1032</v>
      </c>
      <c r="D49" s="16">
        <v>876</v>
      </c>
      <c r="E49" s="8">
        <v>67</v>
      </c>
      <c r="F49" s="14">
        <f>G49+H49</f>
        <v>1330</v>
      </c>
      <c r="G49" s="16">
        <v>643</v>
      </c>
      <c r="H49" s="16">
        <v>687</v>
      </c>
      <c r="I49" s="8">
        <v>102</v>
      </c>
      <c r="J49" s="14">
        <f t="shared" si="0"/>
        <v>5</v>
      </c>
      <c r="K49" s="16">
        <v>1</v>
      </c>
      <c r="L49" s="16">
        <v>4</v>
      </c>
    </row>
    <row r="50" spans="1:12">
      <c r="A50" s="8">
        <v>33</v>
      </c>
      <c r="B50" s="14">
        <f>C50+D50</f>
        <v>1972</v>
      </c>
      <c r="C50" s="16">
        <v>1029</v>
      </c>
      <c r="D50" s="16">
        <v>943</v>
      </c>
      <c r="E50" s="8">
        <v>68</v>
      </c>
      <c r="F50" s="14">
        <f>G50+H50</f>
        <v>1341</v>
      </c>
      <c r="G50" s="16">
        <v>672</v>
      </c>
      <c r="H50" s="16">
        <v>669</v>
      </c>
      <c r="I50" s="8">
        <v>103</v>
      </c>
      <c r="J50" s="14">
        <f t="shared" si="0"/>
        <v>5</v>
      </c>
      <c r="K50" s="16">
        <v>0</v>
      </c>
      <c r="L50" s="16">
        <v>5</v>
      </c>
    </row>
    <row r="51" spans="1:12">
      <c r="A51" s="8">
        <v>34</v>
      </c>
      <c r="B51" s="14">
        <f>C51+D51</f>
        <v>1970</v>
      </c>
      <c r="C51" s="16">
        <v>991</v>
      </c>
      <c r="D51" s="16">
        <v>979</v>
      </c>
      <c r="E51" s="8">
        <v>69</v>
      </c>
      <c r="F51" s="14">
        <f>G51+H51</f>
        <v>1434</v>
      </c>
      <c r="G51" s="16">
        <v>697</v>
      </c>
      <c r="H51" s="16">
        <v>737</v>
      </c>
      <c r="I51" s="8">
        <v>104</v>
      </c>
      <c r="J51" s="14">
        <f t="shared" si="0"/>
        <v>1</v>
      </c>
      <c r="K51" s="16">
        <v>0</v>
      </c>
      <c r="L51" s="16">
        <v>1</v>
      </c>
    </row>
    <row r="52" spans="1:12">
      <c r="A52" s="8"/>
      <c r="B52" s="14"/>
      <c r="C52" s="16"/>
      <c r="D52" s="16"/>
      <c r="E52" s="8"/>
      <c r="F52" s="14"/>
      <c r="G52" s="16"/>
      <c r="H52" s="16"/>
      <c r="I52" s="8"/>
      <c r="J52" s="14"/>
      <c r="K52" s="16"/>
      <c r="L52" s="16"/>
    </row>
    <row r="53" spans="1:12">
      <c r="A53" s="9"/>
      <c r="B53" s="15"/>
      <c r="C53" s="15"/>
      <c r="D53" s="15"/>
      <c r="E53" s="9"/>
      <c r="F53" s="15"/>
      <c r="G53" s="15"/>
      <c r="H53" s="15"/>
      <c r="I53" s="21" t="s">
        <v>28</v>
      </c>
      <c r="J53" s="22">
        <f>K53+L53</f>
        <v>3</v>
      </c>
      <c r="K53" s="22">
        <v>0</v>
      </c>
      <c r="L53" s="22">
        <v>3</v>
      </c>
    </row>
  </sheetData>
  <phoneticPr fontId="2"/>
  <pageMargins left="0.6692913385826772" right="0.23622047244094491" top="0.55000000000000004" bottom="0.19685039370078741" header="0.27559055118110237" footer="0.19685039370078741"/>
  <pageSetup paperSize="9" scale="77" fitToWidth="1" fitToHeight="1" orientation="landscape" usePrinterDefaults="1" r:id="rId1"/>
  <headerFooter alignWithMargins="0">
    <oddHeader>&amp;L&amp;16　                          &amp;C&amp;16朝霞市年齢（各齢）別男女別人口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令和2年1月1日現在</vt:lpstr>
    </vt:vector>
  </TitlesOfParts>
  <Company>Windows</Company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2020-01-17T01:29:43Z</dcterms:created>
  <dcterms:modified xsi:type="dcterms:W3CDTF">2020-01-17T01:29:43Z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2020-01-17T01:29:43Z</vt:filetime>
  </property>
</Properties>
</file>