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1.1" sheetId="3" r:id="rId1"/>
  </sheets>
  <calcPr calcId="162913"/>
</workbook>
</file>

<file path=xl/calcChain.xml><?xml version="1.0" encoding="utf-8"?>
<calcChain xmlns="http://schemas.openxmlformats.org/spreadsheetml/2006/main">
  <c r="L36" i="3" l="1"/>
  <c r="I36" i="3"/>
  <c r="D36" i="3"/>
  <c r="C6" i="3"/>
  <c r="C5" i="3"/>
  <c r="E4" i="3"/>
  <c r="D4" i="3"/>
  <c r="C4" i="3" s="1"/>
  <c r="B4" i="3"/>
  <c r="B5" i="3" s="1"/>
</calcChain>
</file>

<file path=xl/sharedStrings.xml><?xml version="1.0" encoding="utf-8"?>
<sst xmlns="http://schemas.openxmlformats.org/spreadsheetml/2006/main" count="113" uniqueCount="71">
  <si>
    <t>町（丁）字名</t>
  </si>
  <si>
    <t>外 国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</si>
  <si>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</si>
  <si>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</si>
  <si>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日 本 人</t>
  </si>
  <si>
    <t xml:space="preserve">   〃    ３丁目</t>
  </si>
  <si>
    <t>溝   沼 １丁目</t>
  </si>
  <si>
    <t>混合世帯</t>
    <rPh sb="0" eb="2">
      <t>コンゴウ</t>
    </rPh>
    <rPh sb="2" eb="4">
      <t>セタイ</t>
    </rPh>
    <phoneticPr fontId="2"/>
  </si>
  <si>
    <t>仲   町 １丁目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</si>
  <si>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</si>
  <si>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</si>
  <si>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   〃   ２丁目</t>
  </si>
  <si>
    <t xml:space="preserve">    〃   ４丁目</t>
  </si>
  <si>
    <t xml:space="preserve"> 根岸台 ５丁目</t>
  </si>
  <si>
    <t>栄   町 １丁目</t>
  </si>
  <si>
    <t>大 字     台</t>
  </si>
  <si>
    <t xml:space="preserve">     〃   ８丁目</t>
  </si>
  <si>
    <t xml:space="preserve">    〃   ３丁目</t>
  </si>
  <si>
    <t>朝志ケ丘 １丁目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</si>
  <si>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</si>
  <si>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</si>
  <si>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</si>
  <si>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</si>
  <si>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</si>
  <si>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</si>
  <si>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>世帯数</t>
  </si>
  <si>
    <t xml:space="preserve"> 西   原 １丁目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</si>
  <si>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</si>
  <si>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大 字   浜 崎</t>
  </si>
  <si>
    <t>男</t>
  </si>
  <si>
    <t>人   口</t>
  </si>
  <si>
    <t xml:space="preserve">    〃    ３丁目</t>
  </si>
  <si>
    <t>女</t>
  </si>
  <si>
    <t>計</t>
    <rPh sb="0" eb="1">
      <t>ケイ</t>
    </rPh>
    <phoneticPr fontId="2"/>
  </si>
  <si>
    <t xml:space="preserve">     〃   ２丁目</t>
  </si>
  <si>
    <t xml:space="preserve">     〃   ７丁目</t>
  </si>
  <si>
    <t xml:space="preserve">     〃   ６丁目</t>
  </si>
  <si>
    <t>出生件数</t>
    <rPh sb="2" eb="4">
      <t>ケンスウ</t>
    </rPh>
    <phoneticPr fontId="2"/>
  </si>
  <si>
    <t xml:space="preserve"> 北   原 １丁目</t>
  </si>
  <si>
    <t>大 字  溝 沼</t>
  </si>
  <si>
    <t>大 字  膝 折</t>
  </si>
  <si>
    <t>大 字     岡</t>
  </si>
  <si>
    <t>大 字  根 岸</t>
  </si>
  <si>
    <t>自    衛    隊</t>
  </si>
  <si>
    <t>東弁財  １丁目</t>
  </si>
  <si>
    <t>転入等件数</t>
    <rPh sb="3" eb="5">
      <t>ケンスウ</t>
    </rPh>
    <phoneticPr fontId="2"/>
  </si>
  <si>
    <t xml:space="preserve">    〃    ２丁目</t>
  </si>
  <si>
    <t xml:space="preserve">     〃   ４丁目</t>
  </si>
  <si>
    <t xml:space="preserve">      〃     ３丁目</t>
  </si>
  <si>
    <t>西弁財  １丁目</t>
  </si>
  <si>
    <t xml:space="preserve">     〃   ３丁目</t>
  </si>
  <si>
    <t xml:space="preserve">     〃   ５丁目</t>
  </si>
  <si>
    <t xml:space="preserve"> 浜   崎 １丁目</t>
  </si>
  <si>
    <t xml:space="preserve"> 泉   水 １丁目</t>
  </si>
  <si>
    <t xml:space="preserve">    岡    １丁目</t>
  </si>
  <si>
    <t>根岸台  １丁目</t>
  </si>
  <si>
    <t>死亡件数</t>
    <rPh sb="2" eb="4">
      <t>ケンスウ</t>
    </rPh>
    <phoneticPr fontId="2"/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</si>
  <si>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</si>
  <si>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</si>
  <si>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</si>
  <si>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</si>
  <si>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</si>
  <si>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</si>
  <si>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</si>
  <si>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</si>
  <si>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</si>
  <si>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</si>
  <si>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</si>
  <si>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</si>
  <si>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</si>
  <si>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令和２年１月１日現在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</si>
</sst>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right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 shrinkToFit="1"/>
    </xf>
    <xf numFmtId="176" fontId="5" fillId="0" borderId="2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6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8" fillId="0" borderId="33" xfId="2" applyNumberFormat="1" applyFont="1" applyBorder="1" applyAlignment="1">
      <alignment horizontal="right"/>
    </xf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0" borderId="34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23" xfId="2" applyNumberFormat="1" applyFill="1" applyBorder="1" applyAlignment="1">
      <alignment horizontal="center" vertical="center"/>
    </xf>
    <xf numFmtId="178" fontId="5" fillId="0" borderId="26" xfId="2" applyNumberFormat="1" applyFont="1" applyBorder="1"/>
    <xf numFmtId="178" fontId="5" fillId="0" borderId="29" xfId="2" applyNumberFormat="1" applyFont="1" applyBorder="1"/>
    <xf numFmtId="178" fontId="1" fillId="2" borderId="30" xfId="2" applyNumberFormat="1" applyFill="1" applyBorder="1" applyAlignment="1">
      <alignment horizontal="center" vertical="center"/>
    </xf>
    <xf numFmtId="178" fontId="5" fillId="0" borderId="35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1" fillId="2" borderId="20" xfId="2" applyNumberFormat="1" applyFill="1" applyBorder="1" applyAlignment="1">
      <alignment horizontal="center" vertical="center"/>
    </xf>
    <xf numFmtId="178" fontId="1" fillId="2" borderId="24" xfId="2" applyNumberFormat="1" applyFill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1" fillId="2" borderId="31" xfId="2" applyNumberFormat="1" applyFill="1" applyBorder="1" applyAlignment="1">
      <alignment horizontal="center" vertical="center"/>
    </xf>
    <xf numFmtId="178" fontId="5" fillId="0" borderId="36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8" fillId="2" borderId="20" xfId="2" applyNumberFormat="1" applyFont="1" applyFill="1" applyBorder="1" applyAlignment="1">
      <alignment horizontal="center" vertical="center"/>
    </xf>
    <xf numFmtId="178" fontId="8" fillId="2" borderId="31" xfId="2" applyNumberFormat="1" applyFont="1" applyFill="1" applyBorder="1" applyAlignment="1">
      <alignment horizontal="center" vertical="center"/>
    </xf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1" fillId="2" borderId="21" xfId="2" applyNumberFormat="1" applyFill="1" applyBorder="1" applyAlignment="1">
      <alignment horizontal="center" vertical="center"/>
    </xf>
    <xf numFmtId="178" fontId="1" fillId="2" borderId="25" xfId="2" applyNumberFormat="1" applyFill="1" applyBorder="1" applyAlignment="1">
      <alignment horizontal="center" vertical="center"/>
    </xf>
    <xf numFmtId="178" fontId="5" fillId="0" borderId="12" xfId="2" applyNumberFormat="1" applyFont="1" applyBorder="1"/>
    <xf numFmtId="178" fontId="5" fillId="0" borderId="17" xfId="2" applyNumberFormat="1" applyFont="1" applyBorder="1"/>
    <xf numFmtId="178" fontId="8" fillId="2" borderId="21" xfId="2" applyNumberFormat="1" applyFont="1" applyFill="1" applyBorder="1" applyAlignment="1">
      <alignment horizontal="center" vertical="center"/>
    </xf>
    <xf numFmtId="178" fontId="8" fillId="2" borderId="32" xfId="2" applyNumberFormat="1" applyFont="1" applyFill="1" applyBorder="1" applyAlignment="1">
      <alignment horizontal="center" vertical="center"/>
    </xf>
    <xf numFmtId="178" fontId="5" fillId="0" borderId="37" xfId="2" applyNumberFormat="1" applyFont="1" applyBorder="1"/>
    <xf numFmtId="176" fontId="4" fillId="0" borderId="6" xfId="2" applyNumberFormat="1" applyFont="1" applyBorder="1" applyAlignment="1">
      <alignment horizontal="left"/>
    </xf>
    <xf numFmtId="176" fontId="1" fillId="0" borderId="0" xfId="2" applyNumberFormat="1" applyAlignment="1">
      <alignment horizontal="center" vertical="center"/>
    </xf>
    <xf numFmtId="176" fontId="4" fillId="0" borderId="0" xfId="2" applyNumberFormat="1" applyFont="1" applyBorder="1" applyAlignment="1">
      <alignment horizontal="left"/>
    </xf>
    <xf numFmtId="176" fontId="1" fillId="0" borderId="10" xfId="2" applyNumberForma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D18" sqref="D18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22" t="s">
        <v>70</v>
      </c>
      <c r="P2" s="22"/>
      <c r="Q2" s="22"/>
    </row>
    <row r="3" spans="1:19" ht="20.25" customHeight="1" thickBot="1" x14ac:dyDescent="0.2">
      <c r="A3" s="23" t="s">
        <v>0</v>
      </c>
      <c r="B3" s="24" t="s">
        <v>25</v>
      </c>
      <c r="C3" s="24" t="s">
        <v>30</v>
      </c>
      <c r="D3" s="24" t="s">
        <v>29</v>
      </c>
      <c r="E3" s="25" t="s">
        <v>32</v>
      </c>
      <c r="F3" s="26" t="s">
        <v>0</v>
      </c>
      <c r="G3" s="27"/>
      <c r="H3" s="24" t="s">
        <v>25</v>
      </c>
      <c r="I3" s="24" t="s">
        <v>30</v>
      </c>
      <c r="J3" s="24" t="s">
        <v>29</v>
      </c>
      <c r="K3" s="25" t="s">
        <v>32</v>
      </c>
      <c r="L3" s="26" t="s">
        <v>0</v>
      </c>
      <c r="M3" s="27"/>
      <c r="N3" s="24" t="s">
        <v>25</v>
      </c>
      <c r="O3" s="24" t="s">
        <v>30</v>
      </c>
      <c r="P3" s="24" t="s">
        <v>29</v>
      </c>
      <c r="Q3" s="28" t="s">
        <v>32</v>
      </c>
    </row>
    <row r="4" spans="1:19" ht="17.25" customHeight="1" thickTop="1" x14ac:dyDescent="0.2">
      <c r="A4" s="29" t="s">
        <v>3</v>
      </c>
      <c r="B4" s="1">
        <f>SUM(B9:B31,H4:H31,N4:N31)</f>
        <v>66589</v>
      </c>
      <c r="C4" s="1">
        <f>D4+E4</f>
        <v>141802</v>
      </c>
      <c r="D4" s="1">
        <f>SUM(D9:D31,J4:J31,P4:P31)</f>
        <v>71483</v>
      </c>
      <c r="E4" s="1">
        <f>SUM(E9:E31,K4:K31,Q4:Q31)</f>
        <v>70319</v>
      </c>
      <c r="F4" s="30" t="s">
        <v>20</v>
      </c>
      <c r="G4" s="31"/>
      <c r="H4" s="32">
        <v>968</v>
      </c>
      <c r="I4" s="14">
        <v>2203</v>
      </c>
      <c r="J4" s="32">
        <v>1124</v>
      </c>
      <c r="K4" s="33">
        <v>1079</v>
      </c>
      <c r="L4" s="30" t="s">
        <v>13</v>
      </c>
      <c r="M4" s="34"/>
      <c r="N4" s="32">
        <v>662</v>
      </c>
      <c r="O4" s="14">
        <v>1339</v>
      </c>
      <c r="P4" s="32">
        <v>693</v>
      </c>
      <c r="Q4" s="35">
        <v>646</v>
      </c>
    </row>
    <row r="5" spans="1:19" ht="17.25" customHeight="1" x14ac:dyDescent="0.2">
      <c r="A5" s="36" t="s">
        <v>4</v>
      </c>
      <c r="B5" s="1">
        <f>B4-B6-B7</f>
        <v>63546</v>
      </c>
      <c r="C5" s="1">
        <f>SUM(D5:E5)</f>
        <v>137665</v>
      </c>
      <c r="D5" s="1">
        <v>69396</v>
      </c>
      <c r="E5" s="1">
        <v>68269</v>
      </c>
      <c r="F5" s="37" t="s">
        <v>35</v>
      </c>
      <c r="G5" s="38"/>
      <c r="H5" s="39">
        <v>804</v>
      </c>
      <c r="I5" s="2">
        <v>1810</v>
      </c>
      <c r="J5" s="39">
        <v>899</v>
      </c>
      <c r="K5" s="40">
        <v>911</v>
      </c>
      <c r="L5" s="37" t="s">
        <v>36</v>
      </c>
      <c r="M5" s="41"/>
      <c r="N5" s="39">
        <v>1077</v>
      </c>
      <c r="O5" s="2">
        <v>1975</v>
      </c>
      <c r="P5" s="39">
        <v>979</v>
      </c>
      <c r="Q5" s="42">
        <v>996</v>
      </c>
      <c r="R5" s="43"/>
      <c r="S5" s="43"/>
    </row>
    <row r="6" spans="1:19" ht="17.25" customHeight="1" x14ac:dyDescent="0.2">
      <c r="A6" s="36" t="s">
        <v>1</v>
      </c>
      <c r="B6" s="2">
        <v>2381</v>
      </c>
      <c r="C6" s="1">
        <f>SUM(D6:E6)</f>
        <v>4137</v>
      </c>
      <c r="D6" s="2">
        <v>2087</v>
      </c>
      <c r="E6" s="10">
        <v>2050</v>
      </c>
      <c r="F6" s="37" t="s">
        <v>39</v>
      </c>
      <c r="G6" s="38"/>
      <c r="H6" s="39">
        <v>242</v>
      </c>
      <c r="I6" s="2">
        <v>352</v>
      </c>
      <c r="J6" s="39">
        <v>245</v>
      </c>
      <c r="K6" s="40">
        <v>107</v>
      </c>
      <c r="L6" s="37" t="s">
        <v>35</v>
      </c>
      <c r="M6" s="41"/>
      <c r="N6" s="39">
        <v>2025</v>
      </c>
      <c r="O6" s="2">
        <v>4346</v>
      </c>
      <c r="P6" s="39">
        <v>2190</v>
      </c>
      <c r="Q6" s="42">
        <v>2156</v>
      </c>
    </row>
    <row r="7" spans="1:19" ht="17.25" customHeight="1" x14ac:dyDescent="0.2">
      <c r="A7" s="36" t="s">
        <v>7</v>
      </c>
      <c r="B7" s="2">
        <v>662</v>
      </c>
      <c r="C7" s="6"/>
      <c r="D7" s="9"/>
      <c r="E7" s="11"/>
      <c r="F7" s="37" t="s">
        <v>40</v>
      </c>
      <c r="G7" s="38"/>
      <c r="H7" s="2">
        <v>0</v>
      </c>
      <c r="I7" s="2">
        <v>0</v>
      </c>
      <c r="J7" s="2">
        <v>0</v>
      </c>
      <c r="K7" s="10">
        <v>0</v>
      </c>
      <c r="L7" s="37" t="s">
        <v>16</v>
      </c>
      <c r="M7" s="41"/>
      <c r="N7" s="39">
        <v>721</v>
      </c>
      <c r="O7" s="2">
        <v>1755</v>
      </c>
      <c r="P7" s="39">
        <v>875</v>
      </c>
      <c r="Q7" s="42">
        <v>880</v>
      </c>
    </row>
    <row r="8" spans="1:19" ht="17.25" customHeight="1" x14ac:dyDescent="0.2">
      <c r="A8" s="44"/>
      <c r="B8" s="3"/>
      <c r="C8" s="7"/>
      <c r="D8" s="3"/>
      <c r="E8" s="12"/>
      <c r="F8" s="37" t="s">
        <v>41</v>
      </c>
      <c r="G8" s="38"/>
      <c r="H8" s="39">
        <v>32</v>
      </c>
      <c r="I8" s="2">
        <v>51</v>
      </c>
      <c r="J8" s="39">
        <v>30</v>
      </c>
      <c r="K8" s="40">
        <v>21</v>
      </c>
      <c r="L8" s="37" t="s">
        <v>60</v>
      </c>
      <c r="M8" s="41"/>
      <c r="N8" s="39">
        <v>60</v>
      </c>
      <c r="O8" s="2">
        <v>81</v>
      </c>
      <c r="P8" s="39">
        <v>37</v>
      </c>
      <c r="Q8" s="42">
        <v>44</v>
      </c>
    </row>
    <row r="9" spans="1:19" ht="17.25" customHeight="1" x14ac:dyDescent="0.2">
      <c r="A9" s="45" t="s">
        <v>9</v>
      </c>
      <c r="B9" s="2">
        <v>3378</v>
      </c>
      <c r="C9" s="2">
        <v>7068</v>
      </c>
      <c r="D9" s="46">
        <v>3537</v>
      </c>
      <c r="E9" s="47">
        <v>3531</v>
      </c>
      <c r="F9" s="37" t="s">
        <v>15</v>
      </c>
      <c r="G9" s="38"/>
      <c r="H9" s="39">
        <v>4</v>
      </c>
      <c r="I9" s="2">
        <v>8</v>
      </c>
      <c r="J9" s="39">
        <v>4</v>
      </c>
      <c r="K9" s="40">
        <v>4</v>
      </c>
      <c r="L9" s="37" t="s">
        <v>38</v>
      </c>
      <c r="M9" s="41"/>
      <c r="N9" s="39">
        <v>448</v>
      </c>
      <c r="O9" s="2">
        <v>963</v>
      </c>
      <c r="P9" s="39">
        <v>492</v>
      </c>
      <c r="Q9" s="42">
        <v>471</v>
      </c>
    </row>
    <row r="10" spans="1:19" ht="17.25" customHeight="1" x14ac:dyDescent="0.2">
      <c r="A10" s="45" t="s">
        <v>10</v>
      </c>
      <c r="B10" s="2">
        <v>2993</v>
      </c>
      <c r="C10" s="2">
        <v>5614</v>
      </c>
      <c r="D10" s="46">
        <v>2778</v>
      </c>
      <c r="E10" s="47">
        <v>2836</v>
      </c>
      <c r="F10" s="37" t="s">
        <v>42</v>
      </c>
      <c r="G10" s="38"/>
      <c r="H10" s="39">
        <v>11</v>
      </c>
      <c r="I10" s="2">
        <v>20</v>
      </c>
      <c r="J10" s="39">
        <v>14</v>
      </c>
      <c r="K10" s="40">
        <v>6</v>
      </c>
      <c r="L10" s="37" t="s">
        <v>34</v>
      </c>
      <c r="M10" s="41"/>
      <c r="N10" s="39">
        <v>634</v>
      </c>
      <c r="O10" s="2">
        <v>1416</v>
      </c>
      <c r="P10" s="39">
        <v>702</v>
      </c>
      <c r="Q10" s="42">
        <v>714</v>
      </c>
    </row>
    <row r="11" spans="1:19" ht="17.25" customHeight="1" x14ac:dyDescent="0.2">
      <c r="A11" s="45" t="s">
        <v>5</v>
      </c>
      <c r="B11" s="2">
        <v>751</v>
      </c>
      <c r="C11" s="2">
        <v>1611</v>
      </c>
      <c r="D11" s="46">
        <v>807</v>
      </c>
      <c r="E11" s="47">
        <v>804</v>
      </c>
      <c r="F11" s="37" t="s">
        <v>43</v>
      </c>
      <c r="G11" s="38"/>
      <c r="H11" s="39">
        <v>666</v>
      </c>
      <c r="I11" s="2">
        <v>666</v>
      </c>
      <c r="J11" s="39">
        <v>428</v>
      </c>
      <c r="K11" s="40">
        <v>238</v>
      </c>
      <c r="L11" s="37" t="s">
        <v>26</v>
      </c>
      <c r="M11" s="41"/>
      <c r="N11" s="39">
        <v>565</v>
      </c>
      <c r="O11" s="2">
        <v>1116</v>
      </c>
      <c r="P11" s="39">
        <v>531</v>
      </c>
      <c r="Q11" s="42">
        <v>585</v>
      </c>
    </row>
    <row r="12" spans="1:19" ht="17.25" customHeight="1" x14ac:dyDescent="0.2">
      <c r="A12" s="45" t="s">
        <v>8</v>
      </c>
      <c r="B12" s="2">
        <v>871</v>
      </c>
      <c r="C12" s="2">
        <v>1418</v>
      </c>
      <c r="D12" s="46">
        <v>708</v>
      </c>
      <c r="E12" s="47">
        <v>710</v>
      </c>
      <c r="F12" s="37" t="s">
        <v>44</v>
      </c>
      <c r="G12" s="38"/>
      <c r="H12" s="39">
        <v>465</v>
      </c>
      <c r="I12" s="2">
        <v>1084</v>
      </c>
      <c r="J12" s="39">
        <v>517</v>
      </c>
      <c r="K12" s="40">
        <v>567</v>
      </c>
      <c r="L12" s="37" t="s">
        <v>34</v>
      </c>
      <c r="M12" s="41"/>
      <c r="N12" s="39">
        <v>649</v>
      </c>
      <c r="O12" s="2">
        <v>1227</v>
      </c>
      <c r="P12" s="39">
        <v>612</v>
      </c>
      <c r="Q12" s="42">
        <v>615</v>
      </c>
    </row>
    <row r="13" spans="1:19" ht="17.25" customHeight="1" x14ac:dyDescent="0.2">
      <c r="A13" s="45" t="s">
        <v>11</v>
      </c>
      <c r="B13" s="2">
        <v>1341</v>
      </c>
      <c r="C13" s="2">
        <v>2518</v>
      </c>
      <c r="D13" s="46">
        <v>1216</v>
      </c>
      <c r="E13" s="47">
        <v>1302</v>
      </c>
      <c r="F13" s="37" t="s">
        <v>46</v>
      </c>
      <c r="G13" s="38"/>
      <c r="H13" s="39">
        <v>737</v>
      </c>
      <c r="I13" s="2">
        <v>1228</v>
      </c>
      <c r="J13" s="39">
        <v>630</v>
      </c>
      <c r="K13" s="40">
        <v>598</v>
      </c>
      <c r="L13" s="37" t="s">
        <v>52</v>
      </c>
      <c r="M13" s="41"/>
      <c r="N13" s="39">
        <v>359</v>
      </c>
      <c r="O13" s="2">
        <v>622</v>
      </c>
      <c r="P13" s="39">
        <v>324</v>
      </c>
      <c r="Q13" s="42">
        <v>298</v>
      </c>
    </row>
    <row r="14" spans="1:19" ht="17.25" customHeight="1" x14ac:dyDescent="0.2">
      <c r="A14" s="45" t="s">
        <v>14</v>
      </c>
      <c r="B14" s="2">
        <v>1147</v>
      </c>
      <c r="C14" s="2">
        <v>2679</v>
      </c>
      <c r="D14" s="46">
        <v>1369</v>
      </c>
      <c r="E14" s="47">
        <v>1310</v>
      </c>
      <c r="F14" s="37" t="s">
        <v>31</v>
      </c>
      <c r="G14" s="38"/>
      <c r="H14" s="39">
        <v>641</v>
      </c>
      <c r="I14" s="2">
        <v>1187</v>
      </c>
      <c r="J14" s="39">
        <v>620</v>
      </c>
      <c r="K14" s="40">
        <v>567</v>
      </c>
      <c r="L14" s="37" t="s">
        <v>34</v>
      </c>
      <c r="M14" s="41"/>
      <c r="N14" s="39">
        <v>177</v>
      </c>
      <c r="O14" s="2">
        <v>362</v>
      </c>
      <c r="P14" s="39">
        <v>196</v>
      </c>
      <c r="Q14" s="42">
        <v>166</v>
      </c>
    </row>
    <row r="15" spans="1:19" ht="17.25" customHeight="1" x14ac:dyDescent="0.2">
      <c r="A15" s="45" t="s">
        <v>11</v>
      </c>
      <c r="B15" s="2">
        <v>1124</v>
      </c>
      <c r="C15" s="2">
        <v>2428</v>
      </c>
      <c r="D15" s="46">
        <v>1274</v>
      </c>
      <c r="E15" s="47">
        <v>1154</v>
      </c>
      <c r="F15" s="37" t="s">
        <v>49</v>
      </c>
      <c r="G15" s="38"/>
      <c r="H15" s="39">
        <v>631</v>
      </c>
      <c r="I15" s="2">
        <v>1208</v>
      </c>
      <c r="J15" s="39">
        <v>589</v>
      </c>
      <c r="K15" s="40">
        <v>619</v>
      </c>
      <c r="L15" s="37" t="s">
        <v>61</v>
      </c>
      <c r="M15" s="41"/>
      <c r="N15" s="39">
        <v>442</v>
      </c>
      <c r="O15" s="2">
        <v>885</v>
      </c>
      <c r="P15" s="39">
        <v>466</v>
      </c>
      <c r="Q15" s="42">
        <v>419</v>
      </c>
    </row>
    <row r="16" spans="1:19" ht="17.25" customHeight="1" x14ac:dyDescent="0.2">
      <c r="A16" s="45" t="s">
        <v>17</v>
      </c>
      <c r="B16" s="2">
        <v>1289</v>
      </c>
      <c r="C16" s="2">
        <v>3004</v>
      </c>
      <c r="D16" s="46">
        <v>1449</v>
      </c>
      <c r="E16" s="47">
        <v>1555</v>
      </c>
      <c r="F16" s="37" t="s">
        <v>46</v>
      </c>
      <c r="G16" s="38"/>
      <c r="H16" s="39">
        <v>447</v>
      </c>
      <c r="I16" s="2">
        <v>877</v>
      </c>
      <c r="J16" s="39">
        <v>425</v>
      </c>
      <c r="K16" s="40">
        <v>452</v>
      </c>
      <c r="L16" s="37" t="s">
        <v>47</v>
      </c>
      <c r="M16" s="41"/>
      <c r="N16" s="39">
        <v>653</v>
      </c>
      <c r="O16" s="2">
        <v>1552</v>
      </c>
      <c r="P16" s="39">
        <v>787</v>
      </c>
      <c r="Q16" s="42">
        <v>765</v>
      </c>
    </row>
    <row r="17" spans="1:17" ht="17.25" customHeight="1" x14ac:dyDescent="0.2">
      <c r="A17" s="45" t="s">
        <v>12</v>
      </c>
      <c r="B17" s="2">
        <v>261</v>
      </c>
      <c r="C17" s="2">
        <v>508</v>
      </c>
      <c r="D17" s="46">
        <v>262</v>
      </c>
      <c r="E17" s="47">
        <v>246</v>
      </c>
      <c r="F17" s="37" t="s">
        <v>24</v>
      </c>
      <c r="G17" s="38"/>
      <c r="H17" s="39">
        <v>1800</v>
      </c>
      <c r="I17" s="2">
        <v>3958</v>
      </c>
      <c r="J17" s="39">
        <v>1942</v>
      </c>
      <c r="K17" s="40">
        <v>2016</v>
      </c>
      <c r="L17" s="37" t="s">
        <v>28</v>
      </c>
      <c r="M17" s="41"/>
      <c r="N17" s="39">
        <v>34</v>
      </c>
      <c r="O17" s="2">
        <v>60</v>
      </c>
      <c r="P17" s="39">
        <v>36</v>
      </c>
      <c r="Q17" s="42">
        <v>24</v>
      </c>
    </row>
    <row r="18" spans="1:17" ht="17.25" customHeight="1" x14ac:dyDescent="0.2">
      <c r="A18" s="45" t="s">
        <v>19</v>
      </c>
      <c r="B18" s="2">
        <v>591</v>
      </c>
      <c r="C18" s="2">
        <v>1276</v>
      </c>
      <c r="D18" s="46">
        <v>670</v>
      </c>
      <c r="E18" s="47">
        <v>606</v>
      </c>
      <c r="F18" s="37" t="s">
        <v>34</v>
      </c>
      <c r="G18" s="38"/>
      <c r="H18" s="39">
        <v>1871</v>
      </c>
      <c r="I18" s="2">
        <v>3947</v>
      </c>
      <c r="J18" s="39">
        <v>1928</v>
      </c>
      <c r="K18" s="40">
        <v>2019</v>
      </c>
      <c r="L18" s="48" t="s">
        <v>18</v>
      </c>
      <c r="M18" s="49"/>
      <c r="N18" s="39">
        <v>1975</v>
      </c>
      <c r="O18" s="2">
        <v>4036</v>
      </c>
      <c r="P18" s="39">
        <v>1983</v>
      </c>
      <c r="Q18" s="42">
        <v>2053</v>
      </c>
    </row>
    <row r="19" spans="1:17" ht="17.25" customHeight="1" x14ac:dyDescent="0.2">
      <c r="A19" s="45" t="s">
        <v>21</v>
      </c>
      <c r="B19" s="2">
        <v>905</v>
      </c>
      <c r="C19" s="2">
        <v>1842</v>
      </c>
      <c r="D19" s="46">
        <v>915</v>
      </c>
      <c r="E19" s="47">
        <v>927</v>
      </c>
      <c r="F19" s="37" t="s">
        <v>50</v>
      </c>
      <c r="G19" s="38"/>
      <c r="H19" s="39">
        <v>1927</v>
      </c>
      <c r="I19" s="2">
        <v>3836</v>
      </c>
      <c r="J19" s="39">
        <v>1874</v>
      </c>
      <c r="K19" s="40">
        <v>1962</v>
      </c>
      <c r="L19" s="48" t="s">
        <v>62</v>
      </c>
      <c r="M19" s="49"/>
      <c r="N19" s="39">
        <v>855</v>
      </c>
      <c r="O19" s="2">
        <v>1595</v>
      </c>
      <c r="P19" s="39">
        <v>787</v>
      </c>
      <c r="Q19" s="42">
        <v>808</v>
      </c>
    </row>
    <row r="20" spans="1:17" ht="17.25" customHeight="1" x14ac:dyDescent="0.2">
      <c r="A20" s="45" t="s">
        <v>11</v>
      </c>
      <c r="B20" s="2">
        <v>1289</v>
      </c>
      <c r="C20" s="2">
        <v>2908</v>
      </c>
      <c r="D20" s="46">
        <v>1476</v>
      </c>
      <c r="E20" s="47">
        <v>1432</v>
      </c>
      <c r="F20" s="37" t="s">
        <v>47</v>
      </c>
      <c r="G20" s="38"/>
      <c r="H20" s="39">
        <v>770</v>
      </c>
      <c r="I20" s="2">
        <v>1634</v>
      </c>
      <c r="J20" s="39">
        <v>811</v>
      </c>
      <c r="K20" s="40">
        <v>823</v>
      </c>
      <c r="L20" s="48" t="s">
        <v>48</v>
      </c>
      <c r="M20" s="49"/>
      <c r="N20" s="39">
        <v>848</v>
      </c>
      <c r="O20" s="2">
        <v>1711</v>
      </c>
      <c r="P20" s="39">
        <v>852</v>
      </c>
      <c r="Q20" s="42">
        <v>859</v>
      </c>
    </row>
    <row r="21" spans="1:17" ht="17.25" customHeight="1" x14ac:dyDescent="0.2">
      <c r="A21" s="45" t="s">
        <v>17</v>
      </c>
      <c r="B21" s="2">
        <v>447</v>
      </c>
      <c r="C21" s="2">
        <v>988</v>
      </c>
      <c r="D21" s="46">
        <v>487</v>
      </c>
      <c r="E21" s="47">
        <v>501</v>
      </c>
      <c r="F21" s="37" t="s">
        <v>51</v>
      </c>
      <c r="G21" s="38"/>
      <c r="H21" s="39">
        <v>924</v>
      </c>
      <c r="I21" s="2">
        <v>2087</v>
      </c>
      <c r="J21" s="39">
        <v>1031</v>
      </c>
      <c r="K21" s="40">
        <v>1056</v>
      </c>
      <c r="L21" s="48" t="s">
        <v>63</v>
      </c>
      <c r="M21" s="49"/>
      <c r="N21" s="39">
        <v>829</v>
      </c>
      <c r="O21" s="2">
        <v>1718</v>
      </c>
      <c r="P21" s="39">
        <v>834</v>
      </c>
      <c r="Q21" s="42">
        <v>884</v>
      </c>
    </row>
    <row r="22" spans="1:17" ht="17.25" customHeight="1" x14ac:dyDescent="0.2">
      <c r="A22" s="45" t="s">
        <v>22</v>
      </c>
      <c r="B22" s="2">
        <v>1313</v>
      </c>
      <c r="C22" s="2">
        <v>2906</v>
      </c>
      <c r="D22" s="46">
        <v>1460</v>
      </c>
      <c r="E22" s="47">
        <v>1446</v>
      </c>
      <c r="F22" s="37" t="s">
        <v>53</v>
      </c>
      <c r="G22" s="38"/>
      <c r="H22" s="39">
        <v>293</v>
      </c>
      <c r="I22" s="2">
        <v>673</v>
      </c>
      <c r="J22" s="39">
        <v>349</v>
      </c>
      <c r="K22" s="40">
        <v>324</v>
      </c>
      <c r="L22" s="37" t="s">
        <v>64</v>
      </c>
      <c r="M22" s="41"/>
      <c r="N22" s="39">
        <v>36</v>
      </c>
      <c r="O22" s="2">
        <v>42</v>
      </c>
      <c r="P22" s="39">
        <v>9</v>
      </c>
      <c r="Q22" s="42">
        <v>33</v>
      </c>
    </row>
    <row r="23" spans="1:17" ht="17.25" customHeight="1" x14ac:dyDescent="0.2">
      <c r="A23" s="45" t="s">
        <v>11</v>
      </c>
      <c r="B23" s="2">
        <v>1386</v>
      </c>
      <c r="C23" s="2">
        <v>2688</v>
      </c>
      <c r="D23" s="46">
        <v>1420</v>
      </c>
      <c r="E23" s="47">
        <v>1268</v>
      </c>
      <c r="F23" s="37" t="s">
        <v>34</v>
      </c>
      <c r="G23" s="38"/>
      <c r="H23" s="39">
        <v>594</v>
      </c>
      <c r="I23" s="2">
        <v>1465</v>
      </c>
      <c r="J23" s="39">
        <v>724</v>
      </c>
      <c r="K23" s="40">
        <v>741</v>
      </c>
      <c r="L23" s="37" t="s">
        <v>65</v>
      </c>
      <c r="M23" s="41"/>
      <c r="N23" s="39">
        <v>711</v>
      </c>
      <c r="O23" s="2">
        <v>1682</v>
      </c>
      <c r="P23" s="39">
        <v>871</v>
      </c>
      <c r="Q23" s="42">
        <v>811</v>
      </c>
    </row>
    <row r="24" spans="1:17" ht="17.25" customHeight="1" x14ac:dyDescent="0.2">
      <c r="A24" s="45" t="s">
        <v>17</v>
      </c>
      <c r="B24" s="2">
        <v>238</v>
      </c>
      <c r="C24" s="2">
        <v>602</v>
      </c>
      <c r="D24" s="46">
        <v>306</v>
      </c>
      <c r="E24" s="47">
        <v>296</v>
      </c>
      <c r="F24" s="37" t="s">
        <v>50</v>
      </c>
      <c r="G24" s="38"/>
      <c r="H24" s="39">
        <v>1599</v>
      </c>
      <c r="I24" s="2">
        <v>3626</v>
      </c>
      <c r="J24" s="39">
        <v>1822</v>
      </c>
      <c r="K24" s="40">
        <v>1804</v>
      </c>
      <c r="L24" s="37" t="s">
        <v>34</v>
      </c>
      <c r="M24" s="41"/>
      <c r="N24" s="39">
        <v>1337</v>
      </c>
      <c r="O24" s="2">
        <v>2824</v>
      </c>
      <c r="P24" s="39">
        <v>1441</v>
      </c>
      <c r="Q24" s="42">
        <v>1383</v>
      </c>
    </row>
    <row r="25" spans="1:17" ht="17.25" customHeight="1" x14ac:dyDescent="0.2">
      <c r="A25" s="45" t="s">
        <v>12</v>
      </c>
      <c r="B25" s="2">
        <v>1799</v>
      </c>
      <c r="C25" s="2">
        <v>4471</v>
      </c>
      <c r="D25" s="46">
        <v>2245</v>
      </c>
      <c r="E25" s="47">
        <v>2226</v>
      </c>
      <c r="F25" s="37" t="s">
        <v>54</v>
      </c>
      <c r="G25" s="38"/>
      <c r="H25" s="39">
        <v>1168</v>
      </c>
      <c r="I25" s="2">
        <v>2451</v>
      </c>
      <c r="J25" s="39">
        <v>1283</v>
      </c>
      <c r="K25" s="40">
        <v>1168</v>
      </c>
      <c r="L25" s="37" t="s">
        <v>50</v>
      </c>
      <c r="M25" s="41"/>
      <c r="N25" s="39">
        <v>1326</v>
      </c>
      <c r="O25" s="2">
        <v>3007</v>
      </c>
      <c r="P25" s="39">
        <v>1519</v>
      </c>
      <c r="Q25" s="42">
        <v>1488</v>
      </c>
    </row>
    <row r="26" spans="1:17" ht="17.25" customHeight="1" x14ac:dyDescent="0.2">
      <c r="A26" s="45" t="s">
        <v>19</v>
      </c>
      <c r="B26" s="2">
        <v>386</v>
      </c>
      <c r="C26" s="2">
        <v>979</v>
      </c>
      <c r="D26" s="46">
        <v>492</v>
      </c>
      <c r="E26" s="47">
        <v>487</v>
      </c>
      <c r="F26" s="37" t="s">
        <v>46</v>
      </c>
      <c r="G26" s="38"/>
      <c r="H26" s="39">
        <v>594</v>
      </c>
      <c r="I26" s="2">
        <v>1227</v>
      </c>
      <c r="J26" s="39">
        <v>651</v>
      </c>
      <c r="K26" s="40">
        <v>576</v>
      </c>
      <c r="L26" s="37" t="s">
        <v>47</v>
      </c>
      <c r="M26" s="41"/>
      <c r="N26" s="39">
        <v>1103</v>
      </c>
      <c r="O26" s="2">
        <v>2793</v>
      </c>
      <c r="P26" s="39">
        <v>1417</v>
      </c>
      <c r="Q26" s="42">
        <v>1376</v>
      </c>
    </row>
    <row r="27" spans="1:17" ht="17.25" customHeight="1" x14ac:dyDescent="0.2">
      <c r="A27" s="45" t="s">
        <v>6</v>
      </c>
      <c r="B27" s="2">
        <v>478</v>
      </c>
      <c r="C27" s="2">
        <v>981</v>
      </c>
      <c r="D27" s="46">
        <v>504</v>
      </c>
      <c r="E27" s="47">
        <v>477</v>
      </c>
      <c r="F27" s="37" t="s">
        <v>31</v>
      </c>
      <c r="G27" s="38"/>
      <c r="H27" s="39">
        <v>1651</v>
      </c>
      <c r="I27" s="2">
        <v>4018</v>
      </c>
      <c r="J27" s="39">
        <v>2002</v>
      </c>
      <c r="K27" s="40">
        <v>2016</v>
      </c>
      <c r="L27" s="37" t="s">
        <v>66</v>
      </c>
      <c r="M27" s="41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45" t="s">
        <v>11</v>
      </c>
      <c r="B28" s="2">
        <v>884</v>
      </c>
      <c r="C28" s="2">
        <v>2033</v>
      </c>
      <c r="D28" s="46">
        <v>1021</v>
      </c>
      <c r="E28" s="47">
        <v>1012</v>
      </c>
      <c r="F28" s="37" t="s">
        <v>55</v>
      </c>
      <c r="G28" s="38"/>
      <c r="H28" s="39">
        <v>1048</v>
      </c>
      <c r="I28" s="2">
        <v>2224</v>
      </c>
      <c r="J28" s="39">
        <v>1128</v>
      </c>
      <c r="K28" s="40">
        <v>1096</v>
      </c>
      <c r="L28" s="37" t="s">
        <v>67</v>
      </c>
      <c r="M28" s="41"/>
      <c r="N28" s="39">
        <v>537</v>
      </c>
      <c r="O28" s="2">
        <v>1136</v>
      </c>
      <c r="P28" s="39">
        <v>599</v>
      </c>
      <c r="Q28" s="42">
        <v>537</v>
      </c>
    </row>
    <row r="29" spans="1:17" ht="17.25" customHeight="1" x14ac:dyDescent="0.2">
      <c r="A29" s="45" t="s">
        <v>17</v>
      </c>
      <c r="B29" s="2">
        <v>653</v>
      </c>
      <c r="C29" s="2">
        <v>1499</v>
      </c>
      <c r="D29" s="46">
        <v>744</v>
      </c>
      <c r="E29" s="47">
        <v>755</v>
      </c>
      <c r="F29" s="37" t="s">
        <v>34</v>
      </c>
      <c r="G29" s="38"/>
      <c r="H29" s="39">
        <v>814</v>
      </c>
      <c r="I29" s="2">
        <v>1751</v>
      </c>
      <c r="J29" s="39">
        <v>898</v>
      </c>
      <c r="K29" s="40">
        <v>853</v>
      </c>
      <c r="L29" s="37" t="s">
        <v>34</v>
      </c>
      <c r="M29" s="41"/>
      <c r="N29" s="39">
        <v>564</v>
      </c>
      <c r="O29" s="2">
        <v>1390</v>
      </c>
      <c r="P29" s="39">
        <v>684</v>
      </c>
      <c r="Q29" s="42">
        <v>706</v>
      </c>
    </row>
    <row r="30" spans="1:17" ht="17.25" customHeight="1" x14ac:dyDescent="0.2">
      <c r="A30" s="45" t="s">
        <v>12</v>
      </c>
      <c r="B30" s="2">
        <v>670</v>
      </c>
      <c r="C30" s="2">
        <v>1594</v>
      </c>
      <c r="D30" s="46">
        <v>827</v>
      </c>
      <c r="E30" s="47">
        <v>767</v>
      </c>
      <c r="F30" s="37" t="s">
        <v>50</v>
      </c>
      <c r="G30" s="38"/>
      <c r="H30" s="39">
        <v>750</v>
      </c>
      <c r="I30" s="2">
        <v>1869</v>
      </c>
      <c r="J30" s="39">
        <v>928</v>
      </c>
      <c r="K30" s="40">
        <v>941</v>
      </c>
      <c r="L30" s="48" t="s">
        <v>68</v>
      </c>
      <c r="M30" s="49"/>
      <c r="N30" s="39">
        <v>584</v>
      </c>
      <c r="O30" s="2">
        <v>1178</v>
      </c>
      <c r="P30" s="39">
        <v>658</v>
      </c>
      <c r="Q30" s="42">
        <v>520</v>
      </c>
    </row>
    <row r="31" spans="1:17" ht="17.25" customHeight="1" thickBot="1" x14ac:dyDescent="0.25">
      <c r="A31" s="50" t="s">
        <v>19</v>
      </c>
      <c r="B31" s="2">
        <v>918</v>
      </c>
      <c r="C31" s="8">
        <v>2075</v>
      </c>
      <c r="D31" s="51">
        <v>1075</v>
      </c>
      <c r="E31" s="52">
        <v>1000</v>
      </c>
      <c r="F31" s="53" t="s">
        <v>47</v>
      </c>
      <c r="G31" s="54"/>
      <c r="H31" s="55">
        <v>696</v>
      </c>
      <c r="I31" s="8">
        <v>1585</v>
      </c>
      <c r="J31" s="55">
        <v>828</v>
      </c>
      <c r="K31" s="56">
        <v>757</v>
      </c>
      <c r="L31" s="57" t="s">
        <v>69</v>
      </c>
      <c r="M31" s="58"/>
      <c r="N31" s="55">
        <v>119</v>
      </c>
      <c r="O31" s="8">
        <v>256</v>
      </c>
      <c r="P31" s="55">
        <v>143</v>
      </c>
      <c r="Q31" s="59">
        <v>113</v>
      </c>
    </row>
    <row r="32" spans="1:17" ht="23.25" customHeight="1" x14ac:dyDescent="0.2">
      <c r="A32" s="60"/>
      <c r="B32" s="60"/>
      <c r="C32" s="60"/>
      <c r="D32" s="60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4" ht="22.5" customHeight="1" x14ac:dyDescent="0.2">
      <c r="A33" s="62" t="s">
        <v>23</v>
      </c>
      <c r="B33" s="62"/>
      <c r="C33" s="62"/>
      <c r="D33" s="62"/>
      <c r="E33" s="62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6.5" customHeight="1" x14ac:dyDescent="0.15">
      <c r="B34" s="63" t="s">
        <v>27</v>
      </c>
      <c r="C34" s="63"/>
      <c r="G34" s="63" t="s">
        <v>57</v>
      </c>
      <c r="H34" s="63"/>
      <c r="J34" s="63" t="s">
        <v>2</v>
      </c>
      <c r="K34" s="63"/>
    </row>
    <row r="35" spans="1:14" ht="17.25" customHeight="1" x14ac:dyDescent="0.15">
      <c r="B35" s="4" t="s">
        <v>29</v>
      </c>
      <c r="C35" s="4" t="s">
        <v>32</v>
      </c>
      <c r="D35" s="4" t="s">
        <v>33</v>
      </c>
      <c r="E35" s="4" t="s">
        <v>25</v>
      </c>
      <c r="G35" s="4" t="s">
        <v>37</v>
      </c>
      <c r="H35" s="4" t="s">
        <v>56</v>
      </c>
      <c r="I35" s="15" t="s">
        <v>58</v>
      </c>
      <c r="J35" s="16" t="s">
        <v>45</v>
      </c>
      <c r="K35" s="18" t="s">
        <v>59</v>
      </c>
      <c r="L35" s="4" t="s">
        <v>58</v>
      </c>
    </row>
    <row r="36" spans="1:14" ht="17.25" customHeight="1" x14ac:dyDescent="0.15">
      <c r="B36" s="5">
        <v>32</v>
      </c>
      <c r="C36" s="5">
        <v>93</v>
      </c>
      <c r="D36" s="5">
        <f>SUM(B36:C36)</f>
        <v>125</v>
      </c>
      <c r="E36" s="5">
        <v>34</v>
      </c>
      <c r="G36" s="5">
        <v>112</v>
      </c>
      <c r="H36" s="13">
        <v>79</v>
      </c>
      <c r="I36" s="13">
        <f>G36-H36</f>
        <v>33</v>
      </c>
      <c r="J36" s="17">
        <v>678</v>
      </c>
      <c r="K36" s="5">
        <v>586</v>
      </c>
      <c r="L36" s="5">
        <f>J36-K36</f>
        <v>92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R2.1.1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dcterms:created xsi:type="dcterms:W3CDTF">2019-12-05T05:06:48Z</dcterms:created>
  <dcterms:modified xsi:type="dcterms:W3CDTF">2020-01-08T02:48:39Z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2019-12-06T02:42:00Z</vt:filetime>
  </property>
</Properties>
</file>