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R1.7.1 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2" l="1"/>
  <c r="B5" i="12" s="1"/>
  <c r="D4" i="12"/>
  <c r="C4" i="12" s="1"/>
  <c r="E4" i="12"/>
  <c r="C5" i="12"/>
  <c r="D36" i="12"/>
  <c r="I36" i="12"/>
  <c r="L36" i="12"/>
</calcChain>
</file>

<file path=xl/sharedStrings.xml><?xml version="1.0" encoding="utf-8"?>
<sst xmlns="http://schemas.openxmlformats.org/spreadsheetml/2006/main" count="113" uniqueCount="71">
  <si>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</si>
  <si>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</si>
  <si>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</si>
  <si>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</si>
  <si>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</si>
  <si>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</si>
  <si>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</si>
  <si>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</si>
  <si>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</si>
  <si>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</si>
  <si>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</si>
  <si>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</si>
  <si>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</si>
  <si>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</si>
  <si>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</si>
  <si>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</si>
  <si>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</si>
  <si>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</si>
  <si>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</si>
  <si>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</si>
  <si>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</si>
  <si>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</si>
  <si>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</si>
  <si>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</si>
  <si>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</si>
  <si>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</si>
  <si>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</si>
  <si>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</si>
  <si>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</si>
  <si>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</si>
  <si>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</si>
  <si>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</si>
  <si>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</si>
  <si>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</si>
  <si>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</si>
  <si>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</si>
  <si>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</si>
  <si>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</si>
  <si>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</si>
  <si>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</si>
  <si>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</si>
  <si>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</si>
  <si>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</si>
  <si>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</si>
  <si>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</si>
  <si>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</si>
  <si>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</si>
  <si>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</si>
  <si>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</si>
  <si>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</si>
  <si>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</si>
  <si>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</si>
  <si>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</si>
  <si>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</si>
  <si>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</si>
  <si>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</si>
  <si>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</si>
  <si>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</si>
  <si>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</si>
  <si>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</si>
  <si>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</si>
  <si>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</si>
  <si>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</si>
  <si>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>令和元年７月１日現在</t>
    <rPh sb="0" eb="1">
      <t>レイ</t>
    </rPh>
    <rPh sb="1" eb="2">
      <t>ワ</t>
    </rPh>
    <rPh sb="2" eb="4">
      <t>ガンネン</t>
    </rPh>
    <rPh sb="5" eb="6">
      <t>ガツ</t>
    </rPh>
    <phoneticPr fontId="3"/>
  </si>
  <si>
    <t>朝志ケ丘 １丁目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</si>
  <si>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3"/>
  </si>
  <si>
    <t xml:space="preserve">     〃   ８丁目</t>
  </si>
  <si>
    <t xml:space="preserve">     〃   ７丁目</t>
  </si>
  <si>
    <t xml:space="preserve">     〃   ６丁目</t>
  </si>
  <si>
    <t xml:space="preserve"> 根岸台 ５丁目</t>
  </si>
  <si>
    <t xml:space="preserve"> 溝   沼 ６丁目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</si>
</sst>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2" borderId="16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H19" sqref="H19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9" width="9" style="1" customWidth="1"/>
    <col min="20" max="16384" width="9" style="1"/>
  </cols>
  <sheetData>
    <row r="1" spans="1:19" ht="14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9" ht="14.25" thickBot="1" x14ac:dyDescent="0.2">
      <c r="O2" s="57" t="s">
        <v>63</v>
      </c>
      <c r="P2" s="57"/>
      <c r="Q2" s="57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8" t="s">
        <v>0</v>
      </c>
      <c r="G3" s="59"/>
      <c r="H3" s="3" t="s">
        <v>1</v>
      </c>
      <c r="I3" s="3" t="s">
        <v>2</v>
      </c>
      <c r="J3" s="3" t="s">
        <v>3</v>
      </c>
      <c r="K3" s="4" t="s">
        <v>4</v>
      </c>
      <c r="L3" s="58" t="s">
        <v>0</v>
      </c>
      <c r="M3" s="59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66409</v>
      </c>
      <c r="C4" s="7">
        <f>D4+E4</f>
        <v>141242</v>
      </c>
      <c r="D4" s="7">
        <f>SUM(D9:D31,J4:J31,P4:P31)</f>
        <v>70954</v>
      </c>
      <c r="E4" s="7">
        <f>SUM(E9:E31,K4:K31,Q4:Q31)</f>
        <v>70288</v>
      </c>
      <c r="F4" s="60" t="s">
        <v>70</v>
      </c>
      <c r="G4" s="61"/>
      <c r="H4" s="8">
        <v>947</v>
      </c>
      <c r="I4" s="9">
        <v>2177</v>
      </c>
      <c r="J4" s="8">
        <v>1108</v>
      </c>
      <c r="K4" s="10">
        <v>1069</v>
      </c>
      <c r="L4" s="60" t="s">
        <v>69</v>
      </c>
      <c r="M4" s="62"/>
      <c r="N4" s="8">
        <v>603</v>
      </c>
      <c r="O4" s="9">
        <v>1214</v>
      </c>
      <c r="P4" s="8">
        <v>634</v>
      </c>
      <c r="Q4" s="11">
        <v>580</v>
      </c>
    </row>
    <row r="5" spans="1:19" ht="17.25" customHeight="1" x14ac:dyDescent="0.2">
      <c r="A5" s="12" t="s">
        <v>6</v>
      </c>
      <c r="B5" s="7">
        <f>B4-B6-B7</f>
        <v>63512</v>
      </c>
      <c r="C5" s="7">
        <f>SUM(D5:E5)</f>
        <v>137285</v>
      </c>
      <c r="D5" s="7">
        <v>68990</v>
      </c>
      <c r="E5" s="7">
        <v>68295</v>
      </c>
      <c r="F5" s="47" t="s">
        <v>67</v>
      </c>
      <c r="G5" s="48"/>
      <c r="H5" s="13">
        <v>803</v>
      </c>
      <c r="I5" s="14">
        <v>1805</v>
      </c>
      <c r="J5" s="13">
        <v>900</v>
      </c>
      <c r="K5" s="15">
        <v>905</v>
      </c>
      <c r="L5" s="47" t="s">
        <v>68</v>
      </c>
      <c r="M5" s="49"/>
      <c r="N5" s="13">
        <v>1064</v>
      </c>
      <c r="O5" s="14">
        <v>1963</v>
      </c>
      <c r="P5" s="13">
        <v>970</v>
      </c>
      <c r="Q5" s="16">
        <v>993</v>
      </c>
      <c r="R5" s="17"/>
      <c r="S5" s="17"/>
    </row>
    <row r="6" spans="1:19" ht="17.25" customHeight="1" x14ac:dyDescent="0.2">
      <c r="A6" s="12" t="s">
        <v>7</v>
      </c>
      <c r="B6" s="14">
        <v>2255</v>
      </c>
      <c r="C6" s="7">
        <v>3957</v>
      </c>
      <c r="D6" s="14">
        <v>1964</v>
      </c>
      <c r="E6" s="18">
        <v>1993</v>
      </c>
      <c r="F6" s="47" t="s">
        <v>8</v>
      </c>
      <c r="G6" s="48"/>
      <c r="H6" s="13">
        <v>246</v>
      </c>
      <c r="I6" s="14">
        <v>353</v>
      </c>
      <c r="J6" s="13">
        <v>251</v>
      </c>
      <c r="K6" s="15">
        <v>102</v>
      </c>
      <c r="L6" s="47" t="s">
        <v>67</v>
      </c>
      <c r="M6" s="49"/>
      <c r="N6" s="13">
        <v>2002</v>
      </c>
      <c r="O6" s="14">
        <v>4312</v>
      </c>
      <c r="P6" s="13">
        <v>2185</v>
      </c>
      <c r="Q6" s="16">
        <v>2127</v>
      </c>
    </row>
    <row r="7" spans="1:19" ht="17.25" customHeight="1" x14ac:dyDescent="0.2">
      <c r="A7" s="12" t="s">
        <v>9</v>
      </c>
      <c r="B7" s="14">
        <v>642</v>
      </c>
      <c r="C7" s="19"/>
      <c r="D7" s="20"/>
      <c r="E7" s="21"/>
      <c r="F7" s="47" t="s">
        <v>10</v>
      </c>
      <c r="G7" s="48"/>
      <c r="H7" s="14">
        <v>0</v>
      </c>
      <c r="I7" s="14">
        <v>0</v>
      </c>
      <c r="J7" s="14">
        <v>0</v>
      </c>
      <c r="K7" s="18">
        <v>0</v>
      </c>
      <c r="L7" s="47" t="s">
        <v>66</v>
      </c>
      <c r="M7" s="49"/>
      <c r="N7" s="13">
        <v>710</v>
      </c>
      <c r="O7" s="14">
        <v>1728</v>
      </c>
      <c r="P7" s="13">
        <v>862</v>
      </c>
      <c r="Q7" s="16">
        <v>866</v>
      </c>
    </row>
    <row r="8" spans="1:19" ht="17.25" customHeight="1" x14ac:dyDescent="0.2">
      <c r="A8" s="22"/>
      <c r="B8" s="23"/>
      <c r="C8" s="24"/>
      <c r="D8" s="23"/>
      <c r="E8" s="25"/>
      <c r="F8" s="47" t="s">
        <v>11</v>
      </c>
      <c r="G8" s="48"/>
      <c r="H8" s="13">
        <v>29</v>
      </c>
      <c r="I8" s="14">
        <v>46</v>
      </c>
      <c r="J8" s="13">
        <v>28</v>
      </c>
      <c r="K8" s="15">
        <v>18</v>
      </c>
      <c r="L8" s="47" t="s">
        <v>12</v>
      </c>
      <c r="M8" s="49"/>
      <c r="N8" s="13">
        <v>65</v>
      </c>
      <c r="O8" s="14">
        <v>84</v>
      </c>
      <c r="P8" s="13">
        <v>40</v>
      </c>
      <c r="Q8" s="16">
        <v>44</v>
      </c>
    </row>
    <row r="9" spans="1:19" ht="17.25" customHeight="1" x14ac:dyDescent="0.2">
      <c r="A9" s="63" t="s">
        <v>65</v>
      </c>
      <c r="B9" s="14">
        <v>3328</v>
      </c>
      <c r="C9" s="14">
        <v>7031</v>
      </c>
      <c r="D9" s="26">
        <v>3527</v>
      </c>
      <c r="E9" s="27">
        <v>3504</v>
      </c>
      <c r="F9" s="47" t="s">
        <v>13</v>
      </c>
      <c r="G9" s="48"/>
      <c r="H9" s="13">
        <v>4</v>
      </c>
      <c r="I9" s="14">
        <v>8</v>
      </c>
      <c r="J9" s="13">
        <v>4</v>
      </c>
      <c r="K9" s="15">
        <v>4</v>
      </c>
      <c r="L9" s="47" t="s">
        <v>14</v>
      </c>
      <c r="M9" s="49"/>
      <c r="N9" s="13">
        <v>446</v>
      </c>
      <c r="O9" s="14">
        <v>961</v>
      </c>
      <c r="P9" s="13">
        <v>488</v>
      </c>
      <c r="Q9" s="16">
        <v>473</v>
      </c>
    </row>
    <row r="10" spans="1:19" ht="17.25" customHeight="1" x14ac:dyDescent="0.2">
      <c r="A10" s="63" t="s">
        <v>15</v>
      </c>
      <c r="B10" s="14">
        <v>2952</v>
      </c>
      <c r="C10" s="14">
        <v>5520</v>
      </c>
      <c r="D10" s="26">
        <v>2739</v>
      </c>
      <c r="E10" s="27">
        <v>2781</v>
      </c>
      <c r="F10" s="47" t="s">
        <v>16</v>
      </c>
      <c r="G10" s="48"/>
      <c r="H10" s="13">
        <v>10</v>
      </c>
      <c r="I10" s="14">
        <v>18</v>
      </c>
      <c r="J10" s="13">
        <v>13</v>
      </c>
      <c r="K10" s="15">
        <v>5</v>
      </c>
      <c r="L10" s="47" t="s">
        <v>17</v>
      </c>
      <c r="M10" s="49"/>
      <c r="N10" s="13">
        <v>618</v>
      </c>
      <c r="O10" s="14">
        <v>1391</v>
      </c>
      <c r="P10" s="13">
        <v>691</v>
      </c>
      <c r="Q10" s="16">
        <v>700</v>
      </c>
    </row>
    <row r="11" spans="1:19" ht="17.25" customHeight="1" x14ac:dyDescent="0.2">
      <c r="A11" s="63" t="s">
        <v>18</v>
      </c>
      <c r="B11" s="14">
        <v>703</v>
      </c>
      <c r="C11" s="14">
        <v>1536</v>
      </c>
      <c r="D11" s="26">
        <v>768</v>
      </c>
      <c r="E11" s="27">
        <v>768</v>
      </c>
      <c r="F11" s="47" t="s">
        <v>19</v>
      </c>
      <c r="G11" s="48"/>
      <c r="H11" s="13">
        <v>1108</v>
      </c>
      <c r="I11" s="14">
        <v>1108</v>
      </c>
      <c r="J11" s="13">
        <v>423</v>
      </c>
      <c r="K11" s="15">
        <v>685</v>
      </c>
      <c r="L11" s="47" t="s">
        <v>20</v>
      </c>
      <c r="M11" s="49"/>
      <c r="N11" s="13">
        <v>573</v>
      </c>
      <c r="O11" s="14">
        <v>1122</v>
      </c>
      <c r="P11" s="13">
        <v>532</v>
      </c>
      <c r="Q11" s="16">
        <v>590</v>
      </c>
    </row>
    <row r="12" spans="1:19" ht="17.25" customHeight="1" x14ac:dyDescent="0.2">
      <c r="A12" s="63" t="s">
        <v>21</v>
      </c>
      <c r="B12" s="14">
        <v>873</v>
      </c>
      <c r="C12" s="14">
        <v>1422</v>
      </c>
      <c r="D12" s="26">
        <v>711</v>
      </c>
      <c r="E12" s="27">
        <v>711</v>
      </c>
      <c r="F12" s="47" t="s">
        <v>22</v>
      </c>
      <c r="G12" s="48"/>
      <c r="H12" s="13">
        <v>467</v>
      </c>
      <c r="I12" s="14">
        <v>1086</v>
      </c>
      <c r="J12" s="13">
        <v>515</v>
      </c>
      <c r="K12" s="15">
        <v>571</v>
      </c>
      <c r="L12" s="47" t="s">
        <v>17</v>
      </c>
      <c r="M12" s="49"/>
      <c r="N12" s="13">
        <v>647</v>
      </c>
      <c r="O12" s="14">
        <v>1229</v>
      </c>
      <c r="P12" s="13">
        <v>609</v>
      </c>
      <c r="Q12" s="16">
        <v>620</v>
      </c>
    </row>
    <row r="13" spans="1:19" ht="17.25" customHeight="1" x14ac:dyDescent="0.2">
      <c r="A13" s="63" t="s">
        <v>23</v>
      </c>
      <c r="B13" s="14">
        <v>1355</v>
      </c>
      <c r="C13" s="14">
        <v>2543</v>
      </c>
      <c r="D13" s="26">
        <v>1223</v>
      </c>
      <c r="E13" s="27">
        <v>1320</v>
      </c>
      <c r="F13" s="47" t="s">
        <v>24</v>
      </c>
      <c r="G13" s="48"/>
      <c r="H13" s="13">
        <v>752</v>
      </c>
      <c r="I13" s="14">
        <v>1238</v>
      </c>
      <c r="J13" s="13">
        <v>626</v>
      </c>
      <c r="K13" s="15">
        <v>612</v>
      </c>
      <c r="L13" s="47" t="s">
        <v>25</v>
      </c>
      <c r="M13" s="49"/>
      <c r="N13" s="13">
        <v>352</v>
      </c>
      <c r="O13" s="14">
        <v>619</v>
      </c>
      <c r="P13" s="13">
        <v>318</v>
      </c>
      <c r="Q13" s="16">
        <v>301</v>
      </c>
    </row>
    <row r="14" spans="1:19" ht="17.25" customHeight="1" x14ac:dyDescent="0.2">
      <c r="A14" s="63" t="s">
        <v>26</v>
      </c>
      <c r="B14" s="14">
        <v>1150</v>
      </c>
      <c r="C14" s="14">
        <v>2693</v>
      </c>
      <c r="D14" s="26">
        <v>1377</v>
      </c>
      <c r="E14" s="27">
        <v>1316</v>
      </c>
      <c r="F14" s="47" t="s">
        <v>27</v>
      </c>
      <c r="G14" s="48"/>
      <c r="H14" s="13">
        <v>638</v>
      </c>
      <c r="I14" s="14">
        <v>1185</v>
      </c>
      <c r="J14" s="13">
        <v>627</v>
      </c>
      <c r="K14" s="15">
        <v>558</v>
      </c>
      <c r="L14" s="47" t="s">
        <v>17</v>
      </c>
      <c r="M14" s="49"/>
      <c r="N14" s="13">
        <v>178</v>
      </c>
      <c r="O14" s="14">
        <v>357</v>
      </c>
      <c r="P14" s="13">
        <v>194</v>
      </c>
      <c r="Q14" s="16">
        <v>163</v>
      </c>
    </row>
    <row r="15" spans="1:19" ht="17.25" customHeight="1" x14ac:dyDescent="0.2">
      <c r="A15" s="63" t="s">
        <v>23</v>
      </c>
      <c r="B15" s="14">
        <v>1120</v>
      </c>
      <c r="C15" s="14">
        <v>2428</v>
      </c>
      <c r="D15" s="26">
        <v>1271</v>
      </c>
      <c r="E15" s="27">
        <v>1157</v>
      </c>
      <c r="F15" s="47" t="s">
        <v>28</v>
      </c>
      <c r="G15" s="48"/>
      <c r="H15" s="13">
        <v>638</v>
      </c>
      <c r="I15" s="14">
        <v>1218</v>
      </c>
      <c r="J15" s="13">
        <v>588</v>
      </c>
      <c r="K15" s="15">
        <v>630</v>
      </c>
      <c r="L15" s="47" t="s">
        <v>29</v>
      </c>
      <c r="M15" s="49"/>
      <c r="N15" s="13">
        <v>457</v>
      </c>
      <c r="O15" s="14">
        <v>890</v>
      </c>
      <c r="P15" s="13">
        <v>472</v>
      </c>
      <c r="Q15" s="16">
        <v>418</v>
      </c>
    </row>
    <row r="16" spans="1:19" ht="17.25" customHeight="1" x14ac:dyDescent="0.2">
      <c r="A16" s="63" t="s">
        <v>30</v>
      </c>
      <c r="B16" s="14">
        <v>1290</v>
      </c>
      <c r="C16" s="14">
        <v>3024</v>
      </c>
      <c r="D16" s="26">
        <v>1462</v>
      </c>
      <c r="E16" s="27">
        <v>1562</v>
      </c>
      <c r="F16" s="47" t="s">
        <v>24</v>
      </c>
      <c r="G16" s="48"/>
      <c r="H16" s="13">
        <v>434</v>
      </c>
      <c r="I16" s="14">
        <v>864</v>
      </c>
      <c r="J16" s="13">
        <v>417</v>
      </c>
      <c r="K16" s="15">
        <v>447</v>
      </c>
      <c r="L16" s="47" t="s">
        <v>31</v>
      </c>
      <c r="M16" s="49"/>
      <c r="N16" s="13">
        <v>653</v>
      </c>
      <c r="O16" s="14">
        <v>1537</v>
      </c>
      <c r="P16" s="13">
        <v>783</v>
      </c>
      <c r="Q16" s="16">
        <v>754</v>
      </c>
    </row>
    <row r="17" spans="1:17" ht="17.25" customHeight="1" x14ac:dyDescent="0.2">
      <c r="A17" s="63" t="s">
        <v>32</v>
      </c>
      <c r="B17" s="14">
        <v>262</v>
      </c>
      <c r="C17" s="14">
        <v>512</v>
      </c>
      <c r="D17" s="26">
        <v>263</v>
      </c>
      <c r="E17" s="27">
        <v>249</v>
      </c>
      <c r="F17" s="47" t="s">
        <v>33</v>
      </c>
      <c r="G17" s="48"/>
      <c r="H17" s="13">
        <v>1805</v>
      </c>
      <c r="I17" s="14">
        <v>3952</v>
      </c>
      <c r="J17" s="13">
        <v>1941</v>
      </c>
      <c r="K17" s="15">
        <v>2011</v>
      </c>
      <c r="L17" s="47" t="s">
        <v>34</v>
      </c>
      <c r="M17" s="49"/>
      <c r="N17" s="13">
        <v>34</v>
      </c>
      <c r="O17" s="14">
        <v>61</v>
      </c>
      <c r="P17" s="13">
        <v>36</v>
      </c>
      <c r="Q17" s="16">
        <v>25</v>
      </c>
    </row>
    <row r="18" spans="1:17" ht="17.25" customHeight="1" x14ac:dyDescent="0.2">
      <c r="A18" s="63" t="s">
        <v>35</v>
      </c>
      <c r="B18" s="14">
        <v>573</v>
      </c>
      <c r="C18" s="14">
        <v>1233</v>
      </c>
      <c r="D18" s="26">
        <v>646</v>
      </c>
      <c r="E18" s="27">
        <v>587</v>
      </c>
      <c r="F18" s="47" t="s">
        <v>17</v>
      </c>
      <c r="G18" s="48"/>
      <c r="H18" s="13">
        <v>1867</v>
      </c>
      <c r="I18" s="14">
        <v>3935</v>
      </c>
      <c r="J18" s="13">
        <v>1920</v>
      </c>
      <c r="K18" s="15">
        <v>2015</v>
      </c>
      <c r="L18" s="50" t="s">
        <v>64</v>
      </c>
      <c r="M18" s="51"/>
      <c r="N18" s="13">
        <v>1931</v>
      </c>
      <c r="O18" s="14">
        <v>3988</v>
      </c>
      <c r="P18" s="13">
        <v>1966</v>
      </c>
      <c r="Q18" s="16">
        <v>2022</v>
      </c>
    </row>
    <row r="19" spans="1:17" ht="17.25" customHeight="1" x14ac:dyDescent="0.2">
      <c r="A19" s="63" t="s">
        <v>36</v>
      </c>
      <c r="B19" s="14">
        <v>891</v>
      </c>
      <c r="C19" s="14">
        <v>1831</v>
      </c>
      <c r="D19" s="26">
        <v>907</v>
      </c>
      <c r="E19" s="27">
        <v>924</v>
      </c>
      <c r="F19" s="47" t="s">
        <v>37</v>
      </c>
      <c r="G19" s="48"/>
      <c r="H19" s="13">
        <v>1916</v>
      </c>
      <c r="I19" s="14">
        <v>3821</v>
      </c>
      <c r="J19" s="13">
        <v>1871</v>
      </c>
      <c r="K19" s="15">
        <v>1950</v>
      </c>
      <c r="L19" s="50" t="s">
        <v>38</v>
      </c>
      <c r="M19" s="51"/>
      <c r="N19" s="13">
        <v>847</v>
      </c>
      <c r="O19" s="14">
        <v>1578</v>
      </c>
      <c r="P19" s="13">
        <v>779</v>
      </c>
      <c r="Q19" s="16">
        <v>799</v>
      </c>
    </row>
    <row r="20" spans="1:17" ht="17.25" customHeight="1" x14ac:dyDescent="0.2">
      <c r="A20" s="63" t="s">
        <v>23</v>
      </c>
      <c r="B20" s="14">
        <v>1278</v>
      </c>
      <c r="C20" s="14">
        <v>2902</v>
      </c>
      <c r="D20" s="26">
        <v>1470</v>
      </c>
      <c r="E20" s="27">
        <v>1432</v>
      </c>
      <c r="F20" s="47" t="s">
        <v>31</v>
      </c>
      <c r="G20" s="48"/>
      <c r="H20" s="13">
        <v>763</v>
      </c>
      <c r="I20" s="14">
        <v>1628</v>
      </c>
      <c r="J20" s="13">
        <v>806</v>
      </c>
      <c r="K20" s="15">
        <v>822</v>
      </c>
      <c r="L20" s="50" t="s">
        <v>39</v>
      </c>
      <c r="M20" s="51"/>
      <c r="N20" s="13">
        <v>847</v>
      </c>
      <c r="O20" s="14">
        <v>1719</v>
      </c>
      <c r="P20" s="13">
        <v>862</v>
      </c>
      <c r="Q20" s="16">
        <v>857</v>
      </c>
    </row>
    <row r="21" spans="1:17" ht="17.25" customHeight="1" x14ac:dyDescent="0.2">
      <c r="A21" s="63" t="s">
        <v>30</v>
      </c>
      <c r="B21" s="14">
        <v>450</v>
      </c>
      <c r="C21" s="14">
        <v>995</v>
      </c>
      <c r="D21" s="26">
        <v>492</v>
      </c>
      <c r="E21" s="27">
        <v>503</v>
      </c>
      <c r="F21" s="47" t="s">
        <v>40</v>
      </c>
      <c r="G21" s="48"/>
      <c r="H21" s="13">
        <v>929</v>
      </c>
      <c r="I21" s="14">
        <v>2100</v>
      </c>
      <c r="J21" s="13">
        <v>1041</v>
      </c>
      <c r="K21" s="15">
        <v>1059</v>
      </c>
      <c r="L21" s="50" t="s">
        <v>41</v>
      </c>
      <c r="M21" s="51"/>
      <c r="N21" s="13">
        <v>819</v>
      </c>
      <c r="O21" s="14">
        <v>1718</v>
      </c>
      <c r="P21" s="13">
        <v>841</v>
      </c>
      <c r="Q21" s="16">
        <v>877</v>
      </c>
    </row>
    <row r="22" spans="1:17" ht="17.25" customHeight="1" x14ac:dyDescent="0.2">
      <c r="A22" s="63" t="s">
        <v>42</v>
      </c>
      <c r="B22" s="14">
        <v>1312</v>
      </c>
      <c r="C22" s="14">
        <v>2923</v>
      </c>
      <c r="D22" s="26">
        <v>1471</v>
      </c>
      <c r="E22" s="27">
        <v>1452</v>
      </c>
      <c r="F22" s="47" t="s">
        <v>43</v>
      </c>
      <c r="G22" s="48"/>
      <c r="H22" s="13">
        <v>286</v>
      </c>
      <c r="I22" s="14">
        <v>677</v>
      </c>
      <c r="J22" s="13">
        <v>343</v>
      </c>
      <c r="K22" s="15">
        <v>334</v>
      </c>
      <c r="L22" s="47" t="s">
        <v>44</v>
      </c>
      <c r="M22" s="49"/>
      <c r="N22" s="13">
        <v>41</v>
      </c>
      <c r="O22" s="14">
        <v>47</v>
      </c>
      <c r="P22" s="13">
        <v>9</v>
      </c>
      <c r="Q22" s="16">
        <v>38</v>
      </c>
    </row>
    <row r="23" spans="1:17" ht="17.25" customHeight="1" x14ac:dyDescent="0.2">
      <c r="A23" s="63" t="s">
        <v>23</v>
      </c>
      <c r="B23" s="14">
        <v>1378</v>
      </c>
      <c r="C23" s="14">
        <v>2691</v>
      </c>
      <c r="D23" s="26">
        <v>1422</v>
      </c>
      <c r="E23" s="27">
        <v>1269</v>
      </c>
      <c r="F23" s="47" t="s">
        <v>17</v>
      </c>
      <c r="G23" s="48"/>
      <c r="H23" s="13">
        <v>584</v>
      </c>
      <c r="I23" s="14">
        <v>1448</v>
      </c>
      <c r="J23" s="13">
        <v>714</v>
      </c>
      <c r="K23" s="15">
        <v>734</v>
      </c>
      <c r="L23" s="47" t="s">
        <v>45</v>
      </c>
      <c r="M23" s="49"/>
      <c r="N23" s="13">
        <v>688</v>
      </c>
      <c r="O23" s="14">
        <v>1649</v>
      </c>
      <c r="P23" s="13">
        <v>851</v>
      </c>
      <c r="Q23" s="16">
        <v>798</v>
      </c>
    </row>
    <row r="24" spans="1:17" ht="17.25" customHeight="1" x14ac:dyDescent="0.2">
      <c r="A24" s="63" t="s">
        <v>30</v>
      </c>
      <c r="B24" s="14">
        <v>224</v>
      </c>
      <c r="C24" s="14">
        <v>569</v>
      </c>
      <c r="D24" s="26">
        <v>287</v>
      </c>
      <c r="E24" s="27">
        <v>282</v>
      </c>
      <c r="F24" s="47" t="s">
        <v>37</v>
      </c>
      <c r="G24" s="48"/>
      <c r="H24" s="13">
        <v>1612</v>
      </c>
      <c r="I24" s="14">
        <v>3629</v>
      </c>
      <c r="J24" s="13">
        <v>1815</v>
      </c>
      <c r="K24" s="15">
        <v>1814</v>
      </c>
      <c r="L24" s="47" t="s">
        <v>17</v>
      </c>
      <c r="M24" s="49"/>
      <c r="N24" s="13">
        <v>1307</v>
      </c>
      <c r="O24" s="14">
        <v>2767</v>
      </c>
      <c r="P24" s="13">
        <v>1408</v>
      </c>
      <c r="Q24" s="16">
        <v>1359</v>
      </c>
    </row>
    <row r="25" spans="1:17" ht="17.25" customHeight="1" x14ac:dyDescent="0.2">
      <c r="A25" s="63" t="s">
        <v>32</v>
      </c>
      <c r="B25" s="14">
        <v>1811</v>
      </c>
      <c r="C25" s="14">
        <v>4518</v>
      </c>
      <c r="D25" s="26">
        <v>2263</v>
      </c>
      <c r="E25" s="27">
        <v>2255</v>
      </c>
      <c r="F25" s="47" t="s">
        <v>46</v>
      </c>
      <c r="G25" s="48"/>
      <c r="H25" s="13">
        <v>1156</v>
      </c>
      <c r="I25" s="14">
        <v>2418</v>
      </c>
      <c r="J25" s="13">
        <v>1260</v>
      </c>
      <c r="K25" s="15">
        <v>1158</v>
      </c>
      <c r="L25" s="47" t="s">
        <v>37</v>
      </c>
      <c r="M25" s="49"/>
      <c r="N25" s="13">
        <v>1312</v>
      </c>
      <c r="O25" s="14">
        <v>2991</v>
      </c>
      <c r="P25" s="13">
        <v>1500</v>
      </c>
      <c r="Q25" s="16">
        <v>1491</v>
      </c>
    </row>
    <row r="26" spans="1:17" ht="17.25" customHeight="1" x14ac:dyDescent="0.2">
      <c r="A26" s="63" t="s">
        <v>35</v>
      </c>
      <c r="B26" s="14">
        <v>385</v>
      </c>
      <c r="C26" s="14">
        <v>981</v>
      </c>
      <c r="D26" s="26">
        <v>492</v>
      </c>
      <c r="E26" s="27">
        <v>489</v>
      </c>
      <c r="F26" s="47" t="s">
        <v>24</v>
      </c>
      <c r="G26" s="48"/>
      <c r="H26" s="13">
        <v>574</v>
      </c>
      <c r="I26" s="14">
        <v>1165</v>
      </c>
      <c r="J26" s="13">
        <v>619</v>
      </c>
      <c r="K26" s="15">
        <v>546</v>
      </c>
      <c r="L26" s="47" t="s">
        <v>31</v>
      </c>
      <c r="M26" s="49"/>
      <c r="N26" s="13">
        <v>1080</v>
      </c>
      <c r="O26" s="14">
        <v>2747</v>
      </c>
      <c r="P26" s="13">
        <v>1407</v>
      </c>
      <c r="Q26" s="16">
        <v>1340</v>
      </c>
    </row>
    <row r="27" spans="1:17" ht="17.25" customHeight="1" x14ac:dyDescent="0.2">
      <c r="A27" s="63" t="s">
        <v>47</v>
      </c>
      <c r="B27" s="14">
        <v>473</v>
      </c>
      <c r="C27" s="14">
        <v>963</v>
      </c>
      <c r="D27" s="26">
        <v>495</v>
      </c>
      <c r="E27" s="27">
        <v>468</v>
      </c>
      <c r="F27" s="47" t="s">
        <v>27</v>
      </c>
      <c r="G27" s="48"/>
      <c r="H27" s="13">
        <v>1634</v>
      </c>
      <c r="I27" s="14">
        <v>4015</v>
      </c>
      <c r="J27" s="13">
        <v>2000</v>
      </c>
      <c r="K27" s="15">
        <v>2015</v>
      </c>
      <c r="L27" s="47" t="s">
        <v>48</v>
      </c>
      <c r="M27" s="49"/>
      <c r="N27" s="14">
        <v>0</v>
      </c>
      <c r="O27" s="14">
        <v>0</v>
      </c>
      <c r="P27" s="14">
        <v>0</v>
      </c>
      <c r="Q27" s="28">
        <v>0</v>
      </c>
    </row>
    <row r="28" spans="1:17" ht="17.25" customHeight="1" x14ac:dyDescent="0.2">
      <c r="A28" s="63" t="s">
        <v>23</v>
      </c>
      <c r="B28" s="14">
        <v>892</v>
      </c>
      <c r="C28" s="14">
        <v>2052</v>
      </c>
      <c r="D28" s="26">
        <v>1040</v>
      </c>
      <c r="E28" s="27">
        <v>1012</v>
      </c>
      <c r="F28" s="47" t="s">
        <v>49</v>
      </c>
      <c r="G28" s="48"/>
      <c r="H28" s="13">
        <v>1033</v>
      </c>
      <c r="I28" s="14">
        <v>2176</v>
      </c>
      <c r="J28" s="13">
        <v>1099</v>
      </c>
      <c r="K28" s="15">
        <v>1077</v>
      </c>
      <c r="L28" s="47" t="s">
        <v>50</v>
      </c>
      <c r="M28" s="49"/>
      <c r="N28" s="13">
        <v>541</v>
      </c>
      <c r="O28" s="14">
        <v>1149</v>
      </c>
      <c r="P28" s="13">
        <v>604</v>
      </c>
      <c r="Q28" s="16">
        <v>545</v>
      </c>
    </row>
    <row r="29" spans="1:17" ht="17.25" customHeight="1" x14ac:dyDescent="0.2">
      <c r="A29" s="63" t="s">
        <v>30</v>
      </c>
      <c r="B29" s="14">
        <v>637</v>
      </c>
      <c r="C29" s="14">
        <v>1459</v>
      </c>
      <c r="D29" s="26">
        <v>724</v>
      </c>
      <c r="E29" s="27">
        <v>735</v>
      </c>
      <c r="F29" s="47" t="s">
        <v>17</v>
      </c>
      <c r="G29" s="48"/>
      <c r="H29" s="13">
        <v>814</v>
      </c>
      <c r="I29" s="14">
        <v>1762</v>
      </c>
      <c r="J29" s="13">
        <v>894</v>
      </c>
      <c r="K29" s="15">
        <v>868</v>
      </c>
      <c r="L29" s="47" t="s">
        <v>17</v>
      </c>
      <c r="M29" s="49"/>
      <c r="N29" s="13">
        <v>561</v>
      </c>
      <c r="O29" s="14">
        <v>1378</v>
      </c>
      <c r="P29" s="13">
        <v>679</v>
      </c>
      <c r="Q29" s="16">
        <v>699</v>
      </c>
    </row>
    <row r="30" spans="1:17" ht="17.25" customHeight="1" x14ac:dyDescent="0.2">
      <c r="A30" s="63" t="s">
        <v>32</v>
      </c>
      <c r="B30" s="14">
        <v>658</v>
      </c>
      <c r="C30" s="14">
        <v>1578</v>
      </c>
      <c r="D30" s="26">
        <v>821</v>
      </c>
      <c r="E30" s="27">
        <v>757</v>
      </c>
      <c r="F30" s="47" t="s">
        <v>37</v>
      </c>
      <c r="G30" s="48"/>
      <c r="H30" s="13">
        <v>699</v>
      </c>
      <c r="I30" s="14">
        <v>1736</v>
      </c>
      <c r="J30" s="13">
        <v>861</v>
      </c>
      <c r="K30" s="15">
        <v>875</v>
      </c>
      <c r="L30" s="50" t="s">
        <v>51</v>
      </c>
      <c r="M30" s="51"/>
      <c r="N30" s="13">
        <v>576</v>
      </c>
      <c r="O30" s="14">
        <v>1171</v>
      </c>
      <c r="P30" s="13">
        <v>648</v>
      </c>
      <c r="Q30" s="16">
        <v>523</v>
      </c>
    </row>
    <row r="31" spans="1:17" ht="17.25" customHeight="1" thickBot="1" x14ac:dyDescent="0.25">
      <c r="A31" s="29" t="s">
        <v>35</v>
      </c>
      <c r="B31" s="14">
        <v>907</v>
      </c>
      <c r="C31" s="30">
        <v>2057</v>
      </c>
      <c r="D31" s="31">
        <v>1063</v>
      </c>
      <c r="E31" s="32">
        <v>994</v>
      </c>
      <c r="F31" s="52" t="s">
        <v>31</v>
      </c>
      <c r="G31" s="53"/>
      <c r="H31" s="33">
        <v>692</v>
      </c>
      <c r="I31" s="30">
        <v>1590</v>
      </c>
      <c r="J31" s="33">
        <v>830</v>
      </c>
      <c r="K31" s="34">
        <v>760</v>
      </c>
      <c r="L31" s="54" t="s">
        <v>52</v>
      </c>
      <c r="M31" s="55"/>
      <c r="N31" s="33">
        <v>115</v>
      </c>
      <c r="O31" s="30">
        <v>253</v>
      </c>
      <c r="P31" s="33">
        <v>138</v>
      </c>
      <c r="Q31" s="35">
        <v>115</v>
      </c>
    </row>
    <row r="32" spans="1:17" ht="23.25" customHeight="1" x14ac:dyDescent="0.2">
      <c r="A32" s="44"/>
      <c r="B32" s="44"/>
      <c r="C32" s="44"/>
      <c r="D32" s="44"/>
      <c r="E32" s="4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4" ht="22.5" customHeight="1" x14ac:dyDescent="0.2">
      <c r="A33" s="45" t="s">
        <v>53</v>
      </c>
      <c r="B33" s="45"/>
      <c r="C33" s="45"/>
      <c r="D33" s="45"/>
      <c r="E33" s="45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6.5" customHeight="1" x14ac:dyDescent="0.15">
      <c r="B34" s="46" t="s">
        <v>54</v>
      </c>
      <c r="C34" s="46"/>
      <c r="G34" s="46" t="s">
        <v>55</v>
      </c>
      <c r="H34" s="46"/>
      <c r="J34" s="46" t="s">
        <v>56</v>
      </c>
      <c r="K34" s="46"/>
    </row>
    <row r="35" spans="1:14" ht="17.25" customHeight="1" x14ac:dyDescent="0.15">
      <c r="B35" s="37" t="s">
        <v>3</v>
      </c>
      <c r="C35" s="37" t="s">
        <v>4</v>
      </c>
      <c r="D35" s="37" t="s">
        <v>57</v>
      </c>
      <c r="E35" s="37" t="s">
        <v>1</v>
      </c>
      <c r="G35" s="37" t="s">
        <v>58</v>
      </c>
      <c r="H35" s="37" t="s">
        <v>59</v>
      </c>
      <c r="I35" s="38" t="s">
        <v>60</v>
      </c>
      <c r="J35" s="39" t="s">
        <v>61</v>
      </c>
      <c r="K35" s="40" t="s">
        <v>62</v>
      </c>
      <c r="L35" s="37" t="s">
        <v>60</v>
      </c>
    </row>
    <row r="36" spans="1:14" ht="17.25" customHeight="1" x14ac:dyDescent="0.15">
      <c r="B36" s="41">
        <v>0</v>
      </c>
      <c r="C36" s="41">
        <v>6</v>
      </c>
      <c r="D36" s="41">
        <f>SUM(B36:C36)</f>
        <v>6</v>
      </c>
      <c r="E36" s="41">
        <v>30</v>
      </c>
      <c r="G36" s="41">
        <v>93</v>
      </c>
      <c r="H36" s="42">
        <v>70</v>
      </c>
      <c r="I36" s="42">
        <f>G36-H36</f>
        <v>23</v>
      </c>
      <c r="J36" s="43">
        <v>671</v>
      </c>
      <c r="K36" s="41">
        <v>688</v>
      </c>
      <c r="L36" s="41">
        <f>J36-K36</f>
        <v>-17</v>
      </c>
    </row>
  </sheetData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L28:M28"/>
    <mergeCell ref="F23:G23"/>
    <mergeCell ref="L23:M23"/>
    <mergeCell ref="F24:G24"/>
    <mergeCell ref="L24:M24"/>
    <mergeCell ref="F25:G25"/>
    <mergeCell ref="L25:M25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A32:E32"/>
    <mergeCell ref="A33:E33"/>
    <mergeCell ref="B34:C34"/>
    <mergeCell ref="G34:H34"/>
    <mergeCell ref="J34:K34"/>
    <mergeCell ref="F29:G29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R1.7.1 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cp:lastPrinted>2019-10-09T02:34:46Z</cp:lastPrinted>
  <dcterms:created xsi:type="dcterms:W3CDTF">2018-09-06T06:57:17Z</dcterms:created>
  <dcterms:modified xsi:type="dcterms:W3CDTF">2019-10-09T02:34:54Z</dcterms:modified>
</cp:coreProperties>
</file>