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R1.9.1" sheetId="2" r:id="rId1"/>
  </sheets>
  <definedNames>
    <definedName name="_xlnm.Print_Area" localSheetId="0">'R1.9.1'!$A$1:$Q$37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<sst xmlns="http://schemas.openxmlformats.org/spreadsheetml/2006/main" xmlns:r="http://schemas.openxmlformats.org/officeDocument/2006/relationships" count="71" uniqueCount="71">
  <si>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町（丁）字名</t>
  </si>
  <si>
    <t>外 国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</si>
  <si>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</si>
  <si>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</si>
  <si>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日 本 人</t>
  </si>
  <si>
    <t xml:space="preserve">   〃    ３丁目</t>
  </si>
  <si>
    <t>溝   沼 １丁目</t>
  </si>
  <si>
    <t>混合世帯</t>
    <rPh sb="0" eb="2">
      <t>コンゴウ</t>
    </rPh>
    <rPh sb="2" eb="4">
      <t>セタイ</t>
    </rPh>
    <phoneticPr fontId="2"/>
  </si>
  <si>
    <t>仲   町 １丁目</t>
  </si>
  <si>
    <r>
      <t xml:space="preserve">本 </t>
    </r>
    <r>
      <rPr>
        <sz val="11"/>
        <color auto="1"/>
        <rFont val="ＭＳ Ｐゴシック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</si>
  <si>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</si>
  <si>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   〃   ２丁目</t>
  </si>
  <si>
    <t xml:space="preserve">    〃   ４丁目</t>
  </si>
  <si>
    <t xml:space="preserve"> 根岸台 ５丁目</t>
  </si>
  <si>
    <t>栄   町 １丁目</t>
  </si>
  <si>
    <t>大 字     台</t>
  </si>
  <si>
    <t xml:space="preserve">     〃   ８丁目</t>
  </si>
  <si>
    <t xml:space="preserve">    〃   ３丁目</t>
  </si>
  <si>
    <t>朝志ケ丘 １丁目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</si>
  <si>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</si>
  <si>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</si>
  <si>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</si>
  <si>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</si>
  <si>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</si>
  <si>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</si>
  <si>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>世帯数</t>
  </si>
  <si>
    <t xml:space="preserve"> 西   原 １丁目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</si>
  <si>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</si>
  <si>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大 字   浜 崎</t>
  </si>
  <si>
    <t>男</t>
  </si>
  <si>
    <t>人   口</t>
  </si>
  <si>
    <t xml:space="preserve">    〃    ３丁目</t>
  </si>
  <si>
    <t>女</t>
  </si>
  <si>
    <t>計</t>
    <rPh sb="0" eb="1">
      <t>ケイ</t>
    </rPh>
    <phoneticPr fontId="2"/>
  </si>
  <si>
    <t xml:space="preserve">     〃   ２丁目</t>
  </si>
  <si>
    <t xml:space="preserve">     〃   ７丁目</t>
  </si>
  <si>
    <t xml:space="preserve">     〃   ６丁目</t>
  </si>
  <si>
    <t>出生件数</t>
    <rPh sb="2" eb="4">
      <t>ケンスウ</t>
    </rPh>
    <phoneticPr fontId="2"/>
  </si>
  <si>
    <t xml:space="preserve"> 北   原 １丁目</t>
  </si>
  <si>
    <t>大 字  溝 沼</t>
  </si>
  <si>
    <t>大 字  膝 折</t>
  </si>
  <si>
    <t>大 字     岡</t>
  </si>
  <si>
    <t>大 字  根 岸</t>
  </si>
  <si>
    <t>自    衛    隊</t>
  </si>
  <si>
    <t>東弁財  １丁目</t>
  </si>
  <si>
    <t>転入等件数</t>
    <rPh sb="3" eb="5">
      <t>ケンスウ</t>
    </rPh>
    <phoneticPr fontId="2"/>
  </si>
  <si>
    <t xml:space="preserve">    〃    ２丁目</t>
  </si>
  <si>
    <t xml:space="preserve">     〃   ４丁目</t>
  </si>
  <si>
    <t xml:space="preserve">      〃     ３丁目</t>
  </si>
  <si>
    <t>西弁財  １丁目</t>
  </si>
  <si>
    <t xml:space="preserve">     〃   ３丁目</t>
  </si>
  <si>
    <t xml:space="preserve">     〃   ５丁目</t>
  </si>
  <si>
    <t xml:space="preserve"> 浜   崎 １丁目</t>
  </si>
  <si>
    <t xml:space="preserve"> 泉   水 １丁目</t>
  </si>
  <si>
    <t xml:space="preserve">    岡    １丁目</t>
  </si>
  <si>
    <t>根岸台  １丁目</t>
  </si>
  <si>
    <t>死亡件数</t>
    <rPh sb="2" eb="4">
      <t>ケンスウ</t>
    </rPh>
    <phoneticPr fontId="2"/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</si>
  <si>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</si>
  <si>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</si>
  <si>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</si>
  <si>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</si>
  <si>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</si>
  <si>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</si>
  <si>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</si>
  <si>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</si>
  <si>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</si>
  <si>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</si>
  <si>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</si>
  <si>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</si>
  <si>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</si>
  <si>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令和元年９月１日現在</t>
    <rPh sb="0" eb="1">
      <t>レイ</t>
    </rPh>
    <rPh sb="1" eb="2">
      <t>ワ</t>
    </rPh>
    <rPh sb="2" eb="4">
      <t>ガンネン</t>
    </rPh>
    <rPh sb="5" eb="6">
      <t>ガツ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</si>
</sst>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8" formatCode="#,##0_ "/>
    <numFmt numFmtId="177" formatCode="#,##0_);[Red]\(#,##0\)"/>
  </numFmts>
  <fonts count="9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b/>
      <sz val="22"/>
      <color auto="1"/>
      <name val="ＭＳ Ｐゴシック"/>
    </font>
    <font>
      <sz val="16"/>
      <color auto="1"/>
      <name val="ＭＳ Ｐゴシック"/>
    </font>
    <font>
      <sz val="14"/>
      <color auto="1"/>
      <name val="ＭＳ Ｐゴシック"/>
    </font>
    <font>
      <b/>
      <sz val="11"/>
      <color auto="1"/>
      <name val="ＭＳ Ｐゴシック"/>
    </font>
    <font>
      <sz val="11"/>
      <color indexed="9"/>
      <name val="ＭＳ Ｐゴシック"/>
    </font>
    <font>
      <sz val="10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6" fontId="3" fillId="0" borderId="0" xfId="0" applyNumberFormat="1" applyFont="1" applyAlignment="1">
      <alignment horizontal="left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  <xf numFmtId="177" fontId="0" fillId="0" borderId="7" xfId="0" applyNumberFormat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2" xfId="0" applyNumberFormat="1" applyFont="1" applyBorder="1"/>
    <xf numFmtId="177" fontId="0" fillId="0" borderId="13" xfId="0" applyNumberFormat="1" applyBorder="1" applyAlignment="1">
      <alignment horizontal="center" vertical="center"/>
    </xf>
    <xf numFmtId="177" fontId="5" fillId="0" borderId="14" xfId="1" applyNumberFormat="1" applyFont="1" applyBorder="1" applyAlignment="1">
      <alignment horizontal="right" vertical="center"/>
    </xf>
    <xf numFmtId="177" fontId="1" fillId="0" borderId="15" xfId="1" applyNumberFormat="1" applyFont="1" applyBorder="1" applyAlignment="1">
      <alignment horizontal="center" vertical="center"/>
    </xf>
    <xf numFmtId="177" fontId="1" fillId="0" borderId="16" xfId="1" applyNumberFormat="1" applyFont="1" applyBorder="1" applyAlignment="1">
      <alignment horizontal="center" vertical="center"/>
    </xf>
    <xf numFmtId="178" fontId="5" fillId="0" borderId="14" xfId="0" applyNumberFormat="1" applyFont="1" applyBorder="1"/>
    <xf numFmtId="178" fontId="5" fillId="0" borderId="17" xfId="0" applyNumberFormat="1" applyFont="1" applyBorder="1"/>
    <xf numFmtId="177" fontId="0" fillId="0" borderId="18" xfId="0" applyNumberFormat="1" applyBorder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7" fontId="5" fillId="0" borderId="26" xfId="0" applyNumberFormat="1" applyFont="1" applyBorder="1"/>
    <xf numFmtId="177" fontId="5" fillId="0" borderId="9" xfId="0" applyNumberFormat="1" applyFont="1" applyBorder="1"/>
    <xf numFmtId="177" fontId="5" fillId="0" borderId="12" xfId="0" applyNumberFormat="1" applyFont="1" applyBorder="1"/>
    <xf numFmtId="176" fontId="5" fillId="0" borderId="27" xfId="1" applyNumberFormat="1" applyFont="1" applyBorder="1" applyAlignment="1">
      <alignment horizontal="center" vertical="center"/>
    </xf>
    <xf numFmtId="177" fontId="5" fillId="0" borderId="26" xfId="1" applyNumberFormat="1" applyFont="1" applyBorder="1" applyAlignment="1">
      <alignment horizontal="right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 shrinkToFit="1"/>
    </xf>
    <xf numFmtId="176" fontId="5" fillId="0" borderId="28" xfId="1" applyNumberFormat="1" applyFont="1" applyBorder="1" applyAlignment="1">
      <alignment horizontal="center" vertical="center"/>
    </xf>
    <xf numFmtId="177" fontId="5" fillId="0" borderId="29" xfId="0" applyNumberFormat="1" applyFont="1" applyBorder="1"/>
    <xf numFmtId="177" fontId="5" fillId="0" borderId="14" xfId="0" applyNumberFormat="1" applyFont="1" applyBorder="1"/>
    <xf numFmtId="177" fontId="5" fillId="0" borderId="17" xfId="0" applyNumberFormat="1" applyFont="1" applyBorder="1"/>
    <xf numFmtId="176" fontId="1" fillId="0" borderId="9" xfId="1" applyNumberFormat="1" applyFont="1" applyBorder="1" applyAlignment="1">
      <alignment horizontal="center" vertical="center" shrinkToFit="1"/>
    </xf>
    <xf numFmtId="177" fontId="8" fillId="2" borderId="20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8" fillId="2" borderId="31" xfId="0" applyNumberFormat="1" applyFont="1" applyFill="1" applyBorder="1" applyAlignment="1">
      <alignment horizontal="center" vertical="center"/>
    </xf>
    <xf numFmtId="177" fontId="8" fillId="2" borderId="32" xfId="0" applyNumberFormat="1" applyFont="1" applyFill="1" applyBorder="1" applyAlignment="1">
      <alignment horizontal="center" vertical="center"/>
    </xf>
    <xf numFmtId="176" fontId="8" fillId="0" borderId="33" xfId="0" applyNumberFormat="1" applyFont="1" applyBorder="1" applyAlignment="1">
      <alignment horizontal="right"/>
    </xf>
    <xf numFmtId="177" fontId="0" fillId="0" borderId="34" xfId="0" applyNumberFormat="1" applyBorder="1" applyAlignment="1">
      <alignment horizontal="center" vertical="center"/>
    </xf>
    <xf numFmtId="177" fontId="5" fillId="0" borderId="35" xfId="0" applyNumberFormat="1" applyFont="1" applyBorder="1"/>
    <xf numFmtId="177" fontId="5" fillId="0" borderId="36" xfId="0" applyNumberFormat="1" applyFont="1" applyBorder="1"/>
    <xf numFmtId="177" fontId="5" fillId="0" borderId="36" xfId="1" applyNumberFormat="1" applyFont="1" applyBorder="1" applyAlignment="1">
      <alignment horizontal="right" vertical="center"/>
    </xf>
    <xf numFmtId="177" fontId="5" fillId="0" borderId="37" xfId="0" applyNumberFormat="1" applyFont="1" applyBorder="1"/>
    <xf numFmtId="176" fontId="0" fillId="0" borderId="0" xfId="0" applyNumberFormat="1" applyAlignment="1">
      <alignment horizontal="center"/>
    </xf>
  </cellXfs>
  <cellStyles count="2">
    <cellStyle name="桁区切り 2" xfId="1"/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6"/>
  <sheetViews>
    <sheetView tabSelected="1" zoomScale="85" zoomScaleNormal="85" workbookViewId="0">
      <selection activeCell="R2" sqref="R2"/>
    </sheetView>
  </sheetViews>
  <sheetFormatPr defaultRowHeight="13.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 customWidth="1"/>
  </cols>
  <sheetData>
    <row r="1" spans="1:19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4.25">
      <c r="O2" s="57" t="s">
        <v>70</v>
      </c>
      <c r="P2" s="57"/>
      <c r="Q2" s="57"/>
    </row>
    <row r="3" spans="1:19" ht="20.25" customHeight="1">
      <c r="A3" s="3" t="s">
        <v>0</v>
      </c>
      <c r="B3" s="11" t="s">
        <v>25</v>
      </c>
      <c r="C3" s="11" t="s">
        <v>30</v>
      </c>
      <c r="D3" s="11" t="s">
        <v>29</v>
      </c>
      <c r="E3" s="24" t="s">
        <v>32</v>
      </c>
      <c r="F3" s="30" t="s">
        <v>0</v>
      </c>
      <c r="G3" s="35"/>
      <c r="H3" s="11" t="s">
        <v>25</v>
      </c>
      <c r="I3" s="11" t="s">
        <v>30</v>
      </c>
      <c r="J3" s="11" t="s">
        <v>29</v>
      </c>
      <c r="K3" s="24" t="s">
        <v>32</v>
      </c>
      <c r="L3" s="30" t="s">
        <v>0</v>
      </c>
      <c r="M3" s="35"/>
      <c r="N3" s="11" t="s">
        <v>25</v>
      </c>
      <c r="O3" s="11" t="s">
        <v>30</v>
      </c>
      <c r="P3" s="11" t="s">
        <v>29</v>
      </c>
      <c r="Q3" s="58" t="s">
        <v>32</v>
      </c>
    </row>
    <row r="4" spans="1:19" ht="17.25" customHeight="1">
      <c r="A4" s="4" t="s">
        <v>3</v>
      </c>
      <c r="B4" s="12">
        <f>SUM(B9:B31,H4:H31,N4:N31)</f>
        <v>66267</v>
      </c>
      <c r="C4" s="12">
        <f>D4+E4</f>
        <v>141165</v>
      </c>
      <c r="D4" s="12">
        <f>SUM(D9:D31,J4:J31,P4:P31)</f>
        <v>71158</v>
      </c>
      <c r="E4" s="12">
        <f>SUM(E9:E31,K4:K31,Q4:Q31)</f>
        <v>70007</v>
      </c>
      <c r="F4" s="31" t="s">
        <v>20</v>
      </c>
      <c r="G4" s="36"/>
      <c r="H4" s="39">
        <v>949</v>
      </c>
      <c r="I4" s="43">
        <v>2179</v>
      </c>
      <c r="J4" s="39">
        <v>1108</v>
      </c>
      <c r="K4" s="47">
        <v>1071</v>
      </c>
      <c r="L4" s="31" t="s">
        <v>13</v>
      </c>
      <c r="M4" s="53"/>
      <c r="N4" s="39">
        <v>611</v>
      </c>
      <c r="O4" s="43">
        <v>1216</v>
      </c>
      <c r="P4" s="39">
        <v>633</v>
      </c>
      <c r="Q4" s="59">
        <v>583</v>
      </c>
    </row>
    <row r="5" spans="1:19" ht="17.25" customHeight="1">
      <c r="A5" s="5" t="s">
        <v>4</v>
      </c>
      <c r="B5" s="12">
        <f>B4-B6-B7</f>
        <v>63372</v>
      </c>
      <c r="C5" s="12">
        <f>SUM(D5:E5)</f>
        <v>137203</v>
      </c>
      <c r="D5" s="12">
        <v>69173</v>
      </c>
      <c r="E5" s="12">
        <v>68030</v>
      </c>
      <c r="F5" s="32" t="s">
        <v>35</v>
      </c>
      <c r="G5" s="37"/>
      <c r="H5" s="40">
        <v>802</v>
      </c>
      <c r="I5" s="13">
        <v>1805</v>
      </c>
      <c r="J5" s="40">
        <v>901</v>
      </c>
      <c r="K5" s="48">
        <v>904</v>
      </c>
      <c r="L5" s="32" t="s">
        <v>36</v>
      </c>
      <c r="M5" s="54"/>
      <c r="N5" s="40">
        <v>1077</v>
      </c>
      <c r="O5" s="13">
        <v>1976</v>
      </c>
      <c r="P5" s="40">
        <v>973</v>
      </c>
      <c r="Q5" s="60">
        <v>1003</v>
      </c>
      <c r="R5" s="63"/>
      <c r="S5" s="63"/>
    </row>
    <row r="6" spans="1:19" ht="17.25" customHeight="1">
      <c r="A6" s="5" t="s">
        <v>1</v>
      </c>
      <c r="B6" s="13">
        <v>2246</v>
      </c>
      <c r="C6" s="12">
        <v>3962</v>
      </c>
      <c r="D6" s="13">
        <v>1985</v>
      </c>
      <c r="E6" s="25">
        <v>1977</v>
      </c>
      <c r="F6" s="32" t="s">
        <v>39</v>
      </c>
      <c r="G6" s="37"/>
      <c r="H6" s="40">
        <v>247</v>
      </c>
      <c r="I6" s="13">
        <v>353</v>
      </c>
      <c r="J6" s="40">
        <v>249</v>
      </c>
      <c r="K6" s="48">
        <v>104</v>
      </c>
      <c r="L6" s="32" t="s">
        <v>35</v>
      </c>
      <c r="M6" s="54"/>
      <c r="N6" s="40">
        <v>2022</v>
      </c>
      <c r="O6" s="13">
        <v>4341</v>
      </c>
      <c r="P6" s="40">
        <v>2198</v>
      </c>
      <c r="Q6" s="60">
        <v>2143</v>
      </c>
    </row>
    <row r="7" spans="1:19" ht="17.25" customHeight="1">
      <c r="A7" s="5" t="s">
        <v>7</v>
      </c>
      <c r="B7" s="13">
        <v>649</v>
      </c>
      <c r="C7" s="18"/>
      <c r="D7" s="21"/>
      <c r="E7" s="26"/>
      <c r="F7" s="32" t="s">
        <v>40</v>
      </c>
      <c r="G7" s="37"/>
      <c r="H7" s="13">
        <v>0</v>
      </c>
      <c r="I7" s="13">
        <v>0</v>
      </c>
      <c r="J7" s="13">
        <v>0</v>
      </c>
      <c r="K7" s="25">
        <v>0</v>
      </c>
      <c r="L7" s="32" t="s">
        <v>16</v>
      </c>
      <c r="M7" s="54"/>
      <c r="N7" s="40">
        <v>714</v>
      </c>
      <c r="O7" s="13">
        <v>1738</v>
      </c>
      <c r="P7" s="40">
        <v>867</v>
      </c>
      <c r="Q7" s="60">
        <v>871</v>
      </c>
    </row>
    <row r="8" spans="1:19" ht="17.25" customHeight="1">
      <c r="A8" s="6"/>
      <c r="B8" s="14"/>
      <c r="C8" s="19"/>
      <c r="D8" s="14"/>
      <c r="E8" s="27"/>
      <c r="F8" s="32" t="s">
        <v>41</v>
      </c>
      <c r="G8" s="37"/>
      <c r="H8" s="40">
        <v>29</v>
      </c>
      <c r="I8" s="13">
        <v>46</v>
      </c>
      <c r="J8" s="40">
        <v>28</v>
      </c>
      <c r="K8" s="48">
        <v>18</v>
      </c>
      <c r="L8" s="32" t="s">
        <v>60</v>
      </c>
      <c r="M8" s="54"/>
      <c r="N8" s="40">
        <v>63</v>
      </c>
      <c r="O8" s="13">
        <v>83</v>
      </c>
      <c r="P8" s="40">
        <v>40</v>
      </c>
      <c r="Q8" s="60">
        <v>43</v>
      </c>
    </row>
    <row r="9" spans="1:19" ht="17.25" customHeight="1">
      <c r="A9" s="7" t="s">
        <v>9</v>
      </c>
      <c r="B9" s="13">
        <v>3341</v>
      </c>
      <c r="C9" s="13">
        <v>7030</v>
      </c>
      <c r="D9" s="22">
        <v>3528</v>
      </c>
      <c r="E9" s="28">
        <v>3502</v>
      </c>
      <c r="F9" s="32" t="s">
        <v>15</v>
      </c>
      <c r="G9" s="37"/>
      <c r="H9" s="40">
        <v>4</v>
      </c>
      <c r="I9" s="13">
        <v>8</v>
      </c>
      <c r="J9" s="40">
        <v>4</v>
      </c>
      <c r="K9" s="48">
        <v>4</v>
      </c>
      <c r="L9" s="32" t="s">
        <v>38</v>
      </c>
      <c r="M9" s="54"/>
      <c r="N9" s="40">
        <v>447</v>
      </c>
      <c r="O9" s="13">
        <v>961</v>
      </c>
      <c r="P9" s="40">
        <v>492</v>
      </c>
      <c r="Q9" s="60">
        <v>469</v>
      </c>
    </row>
    <row r="10" spans="1:19" ht="17.25" customHeight="1">
      <c r="A10" s="7" t="s">
        <v>10</v>
      </c>
      <c r="B10" s="13">
        <v>2964</v>
      </c>
      <c r="C10" s="13">
        <v>5530</v>
      </c>
      <c r="D10" s="22">
        <v>2739</v>
      </c>
      <c r="E10" s="28">
        <v>2791</v>
      </c>
      <c r="F10" s="32" t="s">
        <v>42</v>
      </c>
      <c r="G10" s="37"/>
      <c r="H10" s="40">
        <v>10</v>
      </c>
      <c r="I10" s="13">
        <v>18</v>
      </c>
      <c r="J10" s="40">
        <v>13</v>
      </c>
      <c r="K10" s="48">
        <v>5</v>
      </c>
      <c r="L10" s="32" t="s">
        <v>34</v>
      </c>
      <c r="M10" s="54"/>
      <c r="N10" s="40">
        <v>626</v>
      </c>
      <c r="O10" s="13">
        <v>1403</v>
      </c>
      <c r="P10" s="40">
        <v>700</v>
      </c>
      <c r="Q10" s="60">
        <v>703</v>
      </c>
    </row>
    <row r="11" spans="1:19" ht="17.25" customHeight="1">
      <c r="A11" s="7" t="s">
        <v>5</v>
      </c>
      <c r="B11" s="13">
        <v>701</v>
      </c>
      <c r="C11" s="13">
        <v>1537</v>
      </c>
      <c r="D11" s="22">
        <v>768</v>
      </c>
      <c r="E11" s="28">
        <v>769</v>
      </c>
      <c r="F11" s="32" t="s">
        <v>43</v>
      </c>
      <c r="G11" s="37"/>
      <c r="H11" s="40">
        <v>763</v>
      </c>
      <c r="I11" s="13">
        <v>763</v>
      </c>
      <c r="J11" s="40">
        <v>447</v>
      </c>
      <c r="K11" s="48">
        <v>316</v>
      </c>
      <c r="L11" s="32" t="s">
        <v>26</v>
      </c>
      <c r="M11" s="54"/>
      <c r="N11" s="40">
        <v>568</v>
      </c>
      <c r="O11" s="13">
        <v>1117</v>
      </c>
      <c r="P11" s="40">
        <v>531</v>
      </c>
      <c r="Q11" s="60">
        <v>586</v>
      </c>
    </row>
    <row r="12" spans="1:19" ht="17.25" customHeight="1">
      <c r="A12" s="7" t="s">
        <v>8</v>
      </c>
      <c r="B12" s="13">
        <v>884</v>
      </c>
      <c r="C12" s="13">
        <v>1427</v>
      </c>
      <c r="D12" s="22">
        <v>718</v>
      </c>
      <c r="E12" s="28">
        <v>709</v>
      </c>
      <c r="F12" s="32" t="s">
        <v>44</v>
      </c>
      <c r="G12" s="37"/>
      <c r="H12" s="40">
        <v>469</v>
      </c>
      <c r="I12" s="13">
        <v>1091</v>
      </c>
      <c r="J12" s="40">
        <v>519</v>
      </c>
      <c r="K12" s="48">
        <v>572</v>
      </c>
      <c r="L12" s="32" t="s">
        <v>34</v>
      </c>
      <c r="M12" s="54"/>
      <c r="N12" s="40">
        <v>645</v>
      </c>
      <c r="O12" s="13">
        <v>1232</v>
      </c>
      <c r="P12" s="40">
        <v>613</v>
      </c>
      <c r="Q12" s="60">
        <v>619</v>
      </c>
    </row>
    <row r="13" spans="1:19" ht="17.25" customHeight="1">
      <c r="A13" s="7" t="s">
        <v>11</v>
      </c>
      <c r="B13" s="13">
        <v>1362</v>
      </c>
      <c r="C13" s="13">
        <v>2559</v>
      </c>
      <c r="D13" s="22">
        <v>1232</v>
      </c>
      <c r="E13" s="28">
        <v>1327</v>
      </c>
      <c r="F13" s="32" t="s">
        <v>46</v>
      </c>
      <c r="G13" s="37"/>
      <c r="H13" s="40">
        <v>747</v>
      </c>
      <c r="I13" s="13">
        <v>1238</v>
      </c>
      <c r="J13" s="40">
        <v>626</v>
      </c>
      <c r="K13" s="48">
        <v>612</v>
      </c>
      <c r="L13" s="32" t="s">
        <v>52</v>
      </c>
      <c r="M13" s="54"/>
      <c r="N13" s="40">
        <v>356</v>
      </c>
      <c r="O13" s="13">
        <v>620</v>
      </c>
      <c r="P13" s="40">
        <v>322</v>
      </c>
      <c r="Q13" s="60">
        <v>298</v>
      </c>
    </row>
    <row r="14" spans="1:19" ht="17.25" customHeight="1">
      <c r="A14" s="7" t="s">
        <v>14</v>
      </c>
      <c r="B14" s="13">
        <v>1144</v>
      </c>
      <c r="C14" s="13">
        <v>2692</v>
      </c>
      <c r="D14" s="22">
        <v>1377</v>
      </c>
      <c r="E14" s="28">
        <v>1315</v>
      </c>
      <c r="F14" s="32" t="s">
        <v>31</v>
      </c>
      <c r="G14" s="37"/>
      <c r="H14" s="40">
        <v>637</v>
      </c>
      <c r="I14" s="13">
        <v>1184</v>
      </c>
      <c r="J14" s="40">
        <v>619</v>
      </c>
      <c r="K14" s="48">
        <v>565</v>
      </c>
      <c r="L14" s="32" t="s">
        <v>34</v>
      </c>
      <c r="M14" s="54"/>
      <c r="N14" s="40">
        <v>180</v>
      </c>
      <c r="O14" s="13">
        <v>361</v>
      </c>
      <c r="P14" s="40">
        <v>197</v>
      </c>
      <c r="Q14" s="60">
        <v>164</v>
      </c>
    </row>
    <row r="15" spans="1:19" ht="17.25" customHeight="1">
      <c r="A15" s="7" t="s">
        <v>11</v>
      </c>
      <c r="B15" s="13">
        <v>1145</v>
      </c>
      <c r="C15" s="13">
        <v>2451</v>
      </c>
      <c r="D15" s="22">
        <v>1294</v>
      </c>
      <c r="E15" s="28">
        <v>1157</v>
      </c>
      <c r="F15" s="32" t="s">
        <v>49</v>
      </c>
      <c r="G15" s="37"/>
      <c r="H15" s="40">
        <v>597</v>
      </c>
      <c r="I15" s="13">
        <v>1170</v>
      </c>
      <c r="J15" s="40">
        <v>573</v>
      </c>
      <c r="K15" s="48">
        <v>597</v>
      </c>
      <c r="L15" s="32" t="s">
        <v>61</v>
      </c>
      <c r="M15" s="54"/>
      <c r="N15" s="40">
        <v>451</v>
      </c>
      <c r="O15" s="13">
        <v>889</v>
      </c>
      <c r="P15" s="40">
        <v>472</v>
      </c>
      <c r="Q15" s="60">
        <v>417</v>
      </c>
    </row>
    <row r="16" spans="1:19" ht="17.25" customHeight="1">
      <c r="A16" s="7" t="s">
        <v>17</v>
      </c>
      <c r="B16" s="13">
        <v>1295</v>
      </c>
      <c r="C16" s="13">
        <v>3024</v>
      </c>
      <c r="D16" s="22">
        <v>1461</v>
      </c>
      <c r="E16" s="28">
        <v>1563</v>
      </c>
      <c r="F16" s="32" t="s">
        <v>46</v>
      </c>
      <c r="G16" s="37"/>
      <c r="H16" s="40">
        <v>438</v>
      </c>
      <c r="I16" s="13">
        <v>865</v>
      </c>
      <c r="J16" s="40">
        <v>417</v>
      </c>
      <c r="K16" s="48">
        <v>448</v>
      </c>
      <c r="L16" s="32" t="s">
        <v>47</v>
      </c>
      <c r="M16" s="54"/>
      <c r="N16" s="40">
        <v>657</v>
      </c>
      <c r="O16" s="13">
        <v>1544</v>
      </c>
      <c r="P16" s="40">
        <v>785</v>
      </c>
      <c r="Q16" s="60">
        <v>759</v>
      </c>
    </row>
    <row r="17" spans="1:17" ht="17.25" customHeight="1">
      <c r="A17" s="7" t="s">
        <v>12</v>
      </c>
      <c r="B17" s="13">
        <v>264</v>
      </c>
      <c r="C17" s="13">
        <v>511</v>
      </c>
      <c r="D17" s="22">
        <v>264</v>
      </c>
      <c r="E17" s="28">
        <v>247</v>
      </c>
      <c r="F17" s="32" t="s">
        <v>24</v>
      </c>
      <c r="G17" s="37"/>
      <c r="H17" s="40">
        <v>1808</v>
      </c>
      <c r="I17" s="13">
        <v>3962</v>
      </c>
      <c r="J17" s="40">
        <v>1947</v>
      </c>
      <c r="K17" s="48">
        <v>2015</v>
      </c>
      <c r="L17" s="32" t="s">
        <v>28</v>
      </c>
      <c r="M17" s="54"/>
      <c r="N17" s="40">
        <v>34</v>
      </c>
      <c r="O17" s="13">
        <v>60</v>
      </c>
      <c r="P17" s="40">
        <v>36</v>
      </c>
      <c r="Q17" s="60">
        <v>24</v>
      </c>
    </row>
    <row r="18" spans="1:17" ht="17.25" customHeight="1">
      <c r="A18" s="7" t="s">
        <v>19</v>
      </c>
      <c r="B18" s="13">
        <v>582</v>
      </c>
      <c r="C18" s="13">
        <v>1248</v>
      </c>
      <c r="D18" s="22">
        <v>654</v>
      </c>
      <c r="E18" s="28">
        <v>594</v>
      </c>
      <c r="F18" s="32" t="s">
        <v>34</v>
      </c>
      <c r="G18" s="37"/>
      <c r="H18" s="40">
        <v>1868</v>
      </c>
      <c r="I18" s="13">
        <v>3943</v>
      </c>
      <c r="J18" s="40">
        <v>1930</v>
      </c>
      <c r="K18" s="48">
        <v>2013</v>
      </c>
      <c r="L18" s="51" t="s">
        <v>18</v>
      </c>
      <c r="M18" s="55"/>
      <c r="N18" s="40">
        <v>1948</v>
      </c>
      <c r="O18" s="13">
        <v>4009</v>
      </c>
      <c r="P18" s="40">
        <v>1967</v>
      </c>
      <c r="Q18" s="60">
        <v>2042</v>
      </c>
    </row>
    <row r="19" spans="1:17" ht="17.25" customHeight="1">
      <c r="A19" s="7" t="s">
        <v>21</v>
      </c>
      <c r="B19" s="13">
        <v>895</v>
      </c>
      <c r="C19" s="13">
        <v>1845</v>
      </c>
      <c r="D19" s="22">
        <v>914</v>
      </c>
      <c r="E19" s="28">
        <v>931</v>
      </c>
      <c r="F19" s="32" t="s">
        <v>50</v>
      </c>
      <c r="G19" s="37"/>
      <c r="H19" s="40">
        <v>1930</v>
      </c>
      <c r="I19" s="13">
        <v>3821</v>
      </c>
      <c r="J19" s="40">
        <v>1865</v>
      </c>
      <c r="K19" s="48">
        <v>1956</v>
      </c>
      <c r="L19" s="51" t="s">
        <v>62</v>
      </c>
      <c r="M19" s="55"/>
      <c r="N19" s="40">
        <v>842</v>
      </c>
      <c r="O19" s="13">
        <v>1580</v>
      </c>
      <c r="P19" s="40">
        <v>779</v>
      </c>
      <c r="Q19" s="60">
        <v>801</v>
      </c>
    </row>
    <row r="20" spans="1:17" ht="17.25" customHeight="1">
      <c r="A20" s="7" t="s">
        <v>11</v>
      </c>
      <c r="B20" s="13">
        <v>1284</v>
      </c>
      <c r="C20" s="13">
        <v>2900</v>
      </c>
      <c r="D20" s="22">
        <v>1470</v>
      </c>
      <c r="E20" s="28">
        <v>1430</v>
      </c>
      <c r="F20" s="32" t="s">
        <v>47</v>
      </c>
      <c r="G20" s="37"/>
      <c r="H20" s="40">
        <v>764</v>
      </c>
      <c r="I20" s="13">
        <v>1618</v>
      </c>
      <c r="J20" s="40">
        <v>803</v>
      </c>
      <c r="K20" s="48">
        <v>815</v>
      </c>
      <c r="L20" s="51" t="s">
        <v>48</v>
      </c>
      <c r="M20" s="55"/>
      <c r="N20" s="40">
        <v>843</v>
      </c>
      <c r="O20" s="13">
        <v>1708</v>
      </c>
      <c r="P20" s="40">
        <v>857</v>
      </c>
      <c r="Q20" s="60">
        <v>851</v>
      </c>
    </row>
    <row r="21" spans="1:17" ht="17.25" customHeight="1">
      <c r="A21" s="7" t="s">
        <v>17</v>
      </c>
      <c r="B21" s="13">
        <v>444</v>
      </c>
      <c r="C21" s="13">
        <v>995</v>
      </c>
      <c r="D21" s="22">
        <v>492</v>
      </c>
      <c r="E21" s="28">
        <v>503</v>
      </c>
      <c r="F21" s="32" t="s">
        <v>51</v>
      </c>
      <c r="G21" s="37"/>
      <c r="H21" s="40">
        <v>934</v>
      </c>
      <c r="I21" s="13">
        <v>2101</v>
      </c>
      <c r="J21" s="40">
        <v>1041</v>
      </c>
      <c r="K21" s="48">
        <v>1060</v>
      </c>
      <c r="L21" s="51" t="s">
        <v>63</v>
      </c>
      <c r="M21" s="55"/>
      <c r="N21" s="40">
        <v>821</v>
      </c>
      <c r="O21" s="13">
        <v>1716</v>
      </c>
      <c r="P21" s="40">
        <v>840</v>
      </c>
      <c r="Q21" s="60">
        <v>876</v>
      </c>
    </row>
    <row r="22" spans="1:17" ht="17.25" customHeight="1">
      <c r="A22" s="7" t="s">
        <v>22</v>
      </c>
      <c r="B22" s="13">
        <v>1304</v>
      </c>
      <c r="C22" s="13">
        <v>2899</v>
      </c>
      <c r="D22" s="22">
        <v>1461</v>
      </c>
      <c r="E22" s="28">
        <v>1438</v>
      </c>
      <c r="F22" s="32" t="s">
        <v>53</v>
      </c>
      <c r="G22" s="37"/>
      <c r="H22" s="40">
        <v>286</v>
      </c>
      <c r="I22" s="13">
        <v>671</v>
      </c>
      <c r="J22" s="40">
        <v>341</v>
      </c>
      <c r="K22" s="48">
        <v>330</v>
      </c>
      <c r="L22" s="32" t="s">
        <v>64</v>
      </c>
      <c r="M22" s="54"/>
      <c r="N22" s="40">
        <v>39</v>
      </c>
      <c r="O22" s="13">
        <v>45</v>
      </c>
      <c r="P22" s="40">
        <v>9</v>
      </c>
      <c r="Q22" s="60">
        <v>36</v>
      </c>
    </row>
    <row r="23" spans="1:17" ht="17.25" customHeight="1">
      <c r="A23" s="7" t="s">
        <v>11</v>
      </c>
      <c r="B23" s="13">
        <v>1385</v>
      </c>
      <c r="C23" s="13">
        <v>2705</v>
      </c>
      <c r="D23" s="22">
        <v>1427</v>
      </c>
      <c r="E23" s="28">
        <v>1278</v>
      </c>
      <c r="F23" s="32" t="s">
        <v>34</v>
      </c>
      <c r="G23" s="37"/>
      <c r="H23" s="40">
        <v>589</v>
      </c>
      <c r="I23" s="13">
        <v>1453</v>
      </c>
      <c r="J23" s="40">
        <v>716</v>
      </c>
      <c r="K23" s="48">
        <v>737</v>
      </c>
      <c r="L23" s="32" t="s">
        <v>65</v>
      </c>
      <c r="M23" s="54"/>
      <c r="N23" s="40">
        <v>708</v>
      </c>
      <c r="O23" s="13">
        <v>1674</v>
      </c>
      <c r="P23" s="40">
        <v>864</v>
      </c>
      <c r="Q23" s="60">
        <v>810</v>
      </c>
    </row>
    <row r="24" spans="1:17" ht="17.25" customHeight="1">
      <c r="A24" s="7" t="s">
        <v>17</v>
      </c>
      <c r="B24" s="13">
        <v>229</v>
      </c>
      <c r="C24" s="13">
        <v>580</v>
      </c>
      <c r="D24" s="22">
        <v>296</v>
      </c>
      <c r="E24" s="28">
        <v>284</v>
      </c>
      <c r="F24" s="32" t="s">
        <v>50</v>
      </c>
      <c r="G24" s="37"/>
      <c r="H24" s="40">
        <v>1609</v>
      </c>
      <c r="I24" s="13">
        <v>3633</v>
      </c>
      <c r="J24" s="40">
        <v>1826</v>
      </c>
      <c r="K24" s="48">
        <v>1807</v>
      </c>
      <c r="L24" s="32" t="s">
        <v>34</v>
      </c>
      <c r="M24" s="54"/>
      <c r="N24" s="40">
        <v>1312</v>
      </c>
      <c r="O24" s="13">
        <v>2784</v>
      </c>
      <c r="P24" s="40">
        <v>1414</v>
      </c>
      <c r="Q24" s="60">
        <v>1370</v>
      </c>
    </row>
    <row r="25" spans="1:17" ht="17.25" customHeight="1">
      <c r="A25" s="7" t="s">
        <v>12</v>
      </c>
      <c r="B25" s="13">
        <v>1801</v>
      </c>
      <c r="C25" s="13">
        <v>4489</v>
      </c>
      <c r="D25" s="22">
        <v>2255</v>
      </c>
      <c r="E25" s="28">
        <v>2234</v>
      </c>
      <c r="F25" s="32" t="s">
        <v>54</v>
      </c>
      <c r="G25" s="37"/>
      <c r="H25" s="40">
        <v>1164</v>
      </c>
      <c r="I25" s="13">
        <v>2439</v>
      </c>
      <c r="J25" s="40">
        <v>1270</v>
      </c>
      <c r="K25" s="48">
        <v>1169</v>
      </c>
      <c r="L25" s="32" t="s">
        <v>50</v>
      </c>
      <c r="M25" s="54"/>
      <c r="N25" s="40">
        <v>1321</v>
      </c>
      <c r="O25" s="13">
        <v>3006</v>
      </c>
      <c r="P25" s="40">
        <v>1510</v>
      </c>
      <c r="Q25" s="60">
        <v>1496</v>
      </c>
    </row>
    <row r="26" spans="1:17" ht="17.25" customHeight="1">
      <c r="A26" s="7" t="s">
        <v>19</v>
      </c>
      <c r="B26" s="13">
        <v>389</v>
      </c>
      <c r="C26" s="13">
        <v>990</v>
      </c>
      <c r="D26" s="22">
        <v>498</v>
      </c>
      <c r="E26" s="28">
        <v>492</v>
      </c>
      <c r="F26" s="32" t="s">
        <v>46</v>
      </c>
      <c r="G26" s="37"/>
      <c r="H26" s="40">
        <v>581</v>
      </c>
      <c r="I26" s="13">
        <v>1188</v>
      </c>
      <c r="J26" s="40">
        <v>635</v>
      </c>
      <c r="K26" s="48">
        <v>553</v>
      </c>
      <c r="L26" s="32" t="s">
        <v>47</v>
      </c>
      <c r="M26" s="54"/>
      <c r="N26" s="40">
        <v>1082</v>
      </c>
      <c r="O26" s="13">
        <v>2760</v>
      </c>
      <c r="P26" s="40">
        <v>1410</v>
      </c>
      <c r="Q26" s="60">
        <v>1350</v>
      </c>
    </row>
    <row r="27" spans="1:17" ht="17.25" customHeight="1">
      <c r="A27" s="7" t="s">
        <v>6</v>
      </c>
      <c r="B27" s="13">
        <v>474</v>
      </c>
      <c r="C27" s="13">
        <v>972</v>
      </c>
      <c r="D27" s="22">
        <v>498</v>
      </c>
      <c r="E27" s="28">
        <v>474</v>
      </c>
      <c r="F27" s="32" t="s">
        <v>31</v>
      </c>
      <c r="G27" s="37"/>
      <c r="H27" s="40">
        <v>1642</v>
      </c>
      <c r="I27" s="13">
        <v>4018</v>
      </c>
      <c r="J27" s="40">
        <v>2001</v>
      </c>
      <c r="K27" s="48">
        <v>2017</v>
      </c>
      <c r="L27" s="32" t="s">
        <v>66</v>
      </c>
      <c r="M27" s="54"/>
      <c r="N27" s="13">
        <v>0</v>
      </c>
      <c r="O27" s="13">
        <v>0</v>
      </c>
      <c r="P27" s="13">
        <v>0</v>
      </c>
      <c r="Q27" s="61">
        <v>0</v>
      </c>
    </row>
    <row r="28" spans="1:17" ht="17.25" customHeight="1">
      <c r="A28" s="7" t="s">
        <v>11</v>
      </c>
      <c r="B28" s="13">
        <v>892</v>
      </c>
      <c r="C28" s="13">
        <v>2040</v>
      </c>
      <c r="D28" s="22">
        <v>1028</v>
      </c>
      <c r="E28" s="28">
        <v>1012</v>
      </c>
      <c r="F28" s="32" t="s">
        <v>55</v>
      </c>
      <c r="G28" s="37"/>
      <c r="H28" s="40">
        <v>1040</v>
      </c>
      <c r="I28" s="13">
        <v>2198</v>
      </c>
      <c r="J28" s="40">
        <v>1114</v>
      </c>
      <c r="K28" s="48">
        <v>1084</v>
      </c>
      <c r="L28" s="32" t="s">
        <v>67</v>
      </c>
      <c r="M28" s="54"/>
      <c r="N28" s="40">
        <v>542</v>
      </c>
      <c r="O28" s="13">
        <v>1142</v>
      </c>
      <c r="P28" s="40">
        <v>601</v>
      </c>
      <c r="Q28" s="60">
        <v>541</v>
      </c>
    </row>
    <row r="29" spans="1:17" ht="17.25" customHeight="1">
      <c r="A29" s="7" t="s">
        <v>17</v>
      </c>
      <c r="B29" s="13">
        <v>637</v>
      </c>
      <c r="C29" s="13">
        <v>1465</v>
      </c>
      <c r="D29" s="22">
        <v>726</v>
      </c>
      <c r="E29" s="28">
        <v>739</v>
      </c>
      <c r="F29" s="32" t="s">
        <v>34</v>
      </c>
      <c r="G29" s="37"/>
      <c r="H29" s="40">
        <v>808</v>
      </c>
      <c r="I29" s="13">
        <v>1751</v>
      </c>
      <c r="J29" s="40">
        <v>895</v>
      </c>
      <c r="K29" s="48">
        <v>856</v>
      </c>
      <c r="L29" s="32" t="s">
        <v>34</v>
      </c>
      <c r="M29" s="54"/>
      <c r="N29" s="40">
        <v>561</v>
      </c>
      <c r="O29" s="13">
        <v>1378</v>
      </c>
      <c r="P29" s="40">
        <v>678</v>
      </c>
      <c r="Q29" s="60">
        <v>700</v>
      </c>
    </row>
    <row r="30" spans="1:17" ht="17.25" customHeight="1">
      <c r="A30" s="7" t="s">
        <v>12</v>
      </c>
      <c r="B30" s="13">
        <v>661</v>
      </c>
      <c r="C30" s="13">
        <v>1588</v>
      </c>
      <c r="D30" s="22">
        <v>825</v>
      </c>
      <c r="E30" s="28">
        <v>763</v>
      </c>
      <c r="F30" s="32" t="s">
        <v>50</v>
      </c>
      <c r="G30" s="37"/>
      <c r="H30" s="40">
        <v>715</v>
      </c>
      <c r="I30" s="13">
        <v>1765</v>
      </c>
      <c r="J30" s="40">
        <v>879</v>
      </c>
      <c r="K30" s="48">
        <v>886</v>
      </c>
      <c r="L30" s="51" t="s">
        <v>68</v>
      </c>
      <c r="M30" s="55"/>
      <c r="N30" s="40">
        <v>578</v>
      </c>
      <c r="O30" s="13">
        <v>1171</v>
      </c>
      <c r="P30" s="40">
        <v>648</v>
      </c>
      <c r="Q30" s="60">
        <v>523</v>
      </c>
    </row>
    <row r="31" spans="1:17" ht="17.25" customHeight="1">
      <c r="A31" s="8" t="s">
        <v>19</v>
      </c>
      <c r="B31" s="13">
        <v>902</v>
      </c>
      <c r="C31" s="20">
        <v>2042</v>
      </c>
      <c r="D31" s="23">
        <v>1056</v>
      </c>
      <c r="E31" s="29">
        <v>986</v>
      </c>
      <c r="F31" s="33" t="s">
        <v>47</v>
      </c>
      <c r="G31" s="38"/>
      <c r="H31" s="41">
        <v>695</v>
      </c>
      <c r="I31" s="20">
        <v>1598</v>
      </c>
      <c r="J31" s="41">
        <v>836</v>
      </c>
      <c r="K31" s="49">
        <v>762</v>
      </c>
      <c r="L31" s="52" t="s">
        <v>69</v>
      </c>
      <c r="M31" s="56"/>
      <c r="N31" s="41">
        <v>115</v>
      </c>
      <c r="O31" s="20">
        <v>253</v>
      </c>
      <c r="P31" s="41">
        <v>138</v>
      </c>
      <c r="Q31" s="62">
        <v>115</v>
      </c>
    </row>
    <row r="32" spans="1:17" ht="23.25" customHeight="1">
      <c r="A32" s="9"/>
      <c r="B32" s="9"/>
      <c r="C32" s="9"/>
      <c r="D32" s="9"/>
      <c r="E32" s="9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4" ht="22.5" customHeight="1">
      <c r="A33" s="10" t="s">
        <v>23</v>
      </c>
      <c r="B33" s="10"/>
      <c r="C33" s="10"/>
      <c r="D33" s="10"/>
      <c r="E33" s="10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16.5" customHeight="1">
      <c r="B34" s="15" t="s">
        <v>27</v>
      </c>
      <c r="C34" s="15"/>
      <c r="G34" s="15" t="s">
        <v>57</v>
      </c>
      <c r="H34" s="15"/>
      <c r="J34" s="15" t="s">
        <v>2</v>
      </c>
      <c r="K34" s="15"/>
    </row>
    <row r="35" spans="1:14" ht="17.25" customHeight="1">
      <c r="B35" s="16" t="s">
        <v>29</v>
      </c>
      <c r="C35" s="16" t="s">
        <v>32</v>
      </c>
      <c r="D35" s="16" t="s">
        <v>33</v>
      </c>
      <c r="E35" s="16" t="s">
        <v>25</v>
      </c>
      <c r="G35" s="16" t="s">
        <v>37</v>
      </c>
      <c r="H35" s="16" t="s">
        <v>56</v>
      </c>
      <c r="I35" s="44" t="s">
        <v>58</v>
      </c>
      <c r="J35" s="45" t="s">
        <v>45</v>
      </c>
      <c r="K35" s="50" t="s">
        <v>59</v>
      </c>
      <c r="L35" s="16" t="s">
        <v>58</v>
      </c>
    </row>
    <row r="36" spans="1:14" ht="17.25" customHeight="1">
      <c r="B36" s="17">
        <v>80</v>
      </c>
      <c r="C36" s="17">
        <v>47</v>
      </c>
      <c r="D36" s="17">
        <f>SUM(B36:C36)</f>
        <v>127</v>
      </c>
      <c r="E36" s="17">
        <v>66</v>
      </c>
      <c r="G36" s="17">
        <v>111</v>
      </c>
      <c r="H36" s="42">
        <v>92</v>
      </c>
      <c r="I36" s="42">
        <f>G36-H36</f>
        <v>19</v>
      </c>
      <c r="J36" s="46">
        <v>782</v>
      </c>
      <c r="K36" s="17">
        <v>674</v>
      </c>
      <c r="L36" s="17">
        <f>J36-K36</f>
        <v>108</v>
      </c>
    </row>
  </sheetData>
  <mergeCells count="64">
    <mergeCell ref="O2:Q2"/>
    <mergeCell ref="F3:G3"/>
    <mergeCell ref="L3:M3"/>
    <mergeCell ref="F4:G4"/>
    <mergeCell ref="L4:M4"/>
    <mergeCell ref="F5:G5"/>
    <mergeCell ref="L5:M5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F30:G30"/>
    <mergeCell ref="L30:M30"/>
    <mergeCell ref="F31:G31"/>
    <mergeCell ref="L31:M31"/>
    <mergeCell ref="A32:E32"/>
    <mergeCell ref="A33:E33"/>
    <mergeCell ref="B34:C34"/>
    <mergeCell ref="G34:H34"/>
    <mergeCell ref="J34:K34"/>
  </mergeCells>
  <phoneticPr fontId="2"/>
  <pageMargins left="0.2" right="1.3149606299212599e-002" top="0.61" bottom="0.33" header="0.31496062992125984" footer="0.31496062992125984"/>
  <pageSetup paperSize="9" scale="86" fitToWidth="1" fitToHeight="1" orientation="landscape" usePrinterDefaults="1" r:id="rId1"/>
  <headerFooter>
    <oddHeader>&amp;C&amp;16朝霞市町（丁）・大字別世帯、人口一覧表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R1.9.1</vt:lpstr>
    </vt:vector>
  </TitlesOfParts>
  <Company>Windows</Company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2019-09-03T04:26:34Z</dcterms:created>
  <dcterms:modified xsi:type="dcterms:W3CDTF">2019-09-03T04:31:22Z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2019-09-03T04:31:22Z</vt:filetime>
  </property>
</Properties>
</file>