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1.2.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6" l="1"/>
  <c r="I36" i="6"/>
  <c r="D36" i="6"/>
  <c r="C6" i="6"/>
  <c r="C5" i="6"/>
  <c r="E4" i="6"/>
  <c r="C4" i="6" s="1"/>
  <c r="D4" i="6"/>
  <c r="B4" i="6"/>
  <c r="B5" i="6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<sst xmlns="http://schemas.openxmlformats.org/spreadsheetml/2006/main" count="113" uniqueCount="76">
  <si>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</si>
  <si>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</si>
  <si>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</si>
  <si>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</si>
  <si>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</si>
  <si>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</si>
  <si>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</si>
  <si>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</si>
  <si>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</si>
  <si>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</si>
  <si>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</si>
  <si>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</si>
  <si>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</si>
  <si>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</si>
  <si>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</si>
  <si>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</si>
  <si>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</si>
  <si>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</si>
  <si>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</si>
  <si>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</si>
  <si>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</si>
  <si>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</si>
  <si>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</si>
  <si>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</si>
  <si>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</si>
  <si>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</si>
  <si>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</si>
  <si>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</si>
  <si>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</si>
  <si>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</si>
  <si>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</si>
  <si>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</si>
  <si>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</si>
  <si>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</si>
  <si>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</si>
  <si>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</si>
  <si>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</si>
  <si>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</si>
  <si>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</si>
  <si>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</si>
  <si>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</si>
  <si>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</si>
  <si>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</si>
  <si>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</si>
  <si>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</si>
  <si>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</si>
  <si>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</si>
  <si>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</si>
  <si>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</si>
  <si>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</si>
  <si>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</si>
  <si>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</si>
  <si>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</si>
  <si>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</si>
  <si>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</si>
  <si>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</si>
  <si>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</si>
  <si>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</si>
  <si>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</si>
  <si>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</si>
  <si>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</si>
  <si>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</si>
  <si>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</si>
  <si>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</si>
  <si>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町（丁）字名</t>
    <phoneticPr fontId="3"/>
  </si>
  <si>
    <t>人   口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</si>
  <si>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</si>
  <si>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</si>
  <si>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６丁目</t>
    <phoneticPr fontId="3"/>
  </si>
  <si>
    <t xml:space="preserve">     〃   ８丁目</t>
    <phoneticPr fontId="3"/>
  </si>
  <si>
    <t>朝志ケ丘 １丁目</t>
    <phoneticPr fontId="3"/>
  </si>
  <si>
    <t xml:space="preserve">    〃   ５丁目</t>
    <phoneticPr fontId="3"/>
  </si>
  <si>
    <t xml:space="preserve">     〃   ４丁目</t>
    <phoneticPr fontId="3"/>
  </si>
  <si>
    <t>平成３１年２月１日現在</t>
    <rPh sb="6" eb="7">
      <t>ガツ</t>
    </rPh>
    <phoneticPr fontId="3"/>
  </si>
  <si>
    <t xml:space="preserve">     〃   ７丁目</t>
    <phoneticPr fontId="3"/>
  </si>
  <si>
    <t xml:space="preserve">     〃   ２丁目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</si>
</sst>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73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64</v>
      </c>
      <c r="M3" s="64"/>
      <c r="N3" s="3" t="s">
        <v>1</v>
      </c>
      <c r="O3" s="3" t="s">
        <v>65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65308</v>
      </c>
      <c r="C4" s="8">
        <f>D4+E4</f>
        <v>140106</v>
      </c>
      <c r="D4" s="8">
        <f>SUM(D9:D31,J4:J31,P4:P31)</f>
        <v>70717</v>
      </c>
      <c r="E4" s="8">
        <f>SUM(E9:E31,K4:K31,Q4:Q31)</f>
        <v>69389</v>
      </c>
      <c r="F4" s="65" t="s">
        <v>66</v>
      </c>
      <c r="G4" s="66"/>
      <c r="H4" s="9">
        <v>947</v>
      </c>
      <c r="I4" s="10">
        <v>2182</v>
      </c>
      <c r="J4" s="9">
        <v>1111</v>
      </c>
      <c r="K4" s="11">
        <v>1071</v>
      </c>
      <c r="L4" s="65" t="s">
        <v>67</v>
      </c>
      <c r="M4" s="67"/>
      <c r="N4" s="9">
        <v>588</v>
      </c>
      <c r="O4" s="10">
        <v>1187</v>
      </c>
      <c r="P4" s="9">
        <v>618</v>
      </c>
      <c r="Q4" s="12">
        <v>569</v>
      </c>
    </row>
    <row r="5" spans="1:19" ht="17.25" customHeight="1" x14ac:dyDescent="0.2">
      <c r="A5" s="13" t="s">
        <v>6</v>
      </c>
      <c r="B5" s="8">
        <f>B4-B6-B7</f>
        <v>62488</v>
      </c>
      <c r="C5" s="8">
        <f>SUM(D5:E5)</f>
        <v>136244</v>
      </c>
      <c r="D5" s="8">
        <v>68815</v>
      </c>
      <c r="E5" s="8">
        <v>67429</v>
      </c>
      <c r="F5" s="52" t="s">
        <v>74</v>
      </c>
      <c r="G5" s="53"/>
      <c r="H5" s="14">
        <v>799</v>
      </c>
      <c r="I5" s="15">
        <v>1815</v>
      </c>
      <c r="J5" s="14">
        <v>905</v>
      </c>
      <c r="K5" s="16">
        <v>910</v>
      </c>
      <c r="L5" s="52" t="s">
        <v>68</v>
      </c>
      <c r="M5" s="54"/>
      <c r="N5" s="14">
        <v>1056</v>
      </c>
      <c r="O5" s="15">
        <v>1960</v>
      </c>
      <c r="P5" s="14">
        <v>964</v>
      </c>
      <c r="Q5" s="17">
        <v>996</v>
      </c>
      <c r="R5" s="18"/>
      <c r="S5" s="18"/>
    </row>
    <row r="6" spans="1:19" ht="17.25" customHeight="1" x14ac:dyDescent="0.2">
      <c r="A6" s="13" t="s">
        <v>7</v>
      </c>
      <c r="B6" s="15">
        <v>2181</v>
      </c>
      <c r="C6" s="8">
        <f>SUM(D6:E6)</f>
        <v>3862</v>
      </c>
      <c r="D6" s="15">
        <v>1902</v>
      </c>
      <c r="E6" s="19">
        <v>1960</v>
      </c>
      <c r="F6" s="52" t="s">
        <v>8</v>
      </c>
      <c r="G6" s="53"/>
      <c r="H6" s="14">
        <v>240</v>
      </c>
      <c r="I6" s="15">
        <v>349</v>
      </c>
      <c r="J6" s="14">
        <v>245</v>
      </c>
      <c r="K6" s="16">
        <v>104</v>
      </c>
      <c r="L6" s="52" t="s">
        <v>74</v>
      </c>
      <c r="M6" s="54"/>
      <c r="N6" s="14">
        <v>1992</v>
      </c>
      <c r="O6" s="15">
        <v>4304</v>
      </c>
      <c r="P6" s="14">
        <v>2175</v>
      </c>
      <c r="Q6" s="17">
        <v>2129</v>
      </c>
    </row>
    <row r="7" spans="1:19" ht="17.25" customHeight="1" x14ac:dyDescent="0.2">
      <c r="A7" s="13" t="s">
        <v>9</v>
      </c>
      <c r="B7" s="15">
        <v>639</v>
      </c>
      <c r="C7" s="20"/>
      <c r="D7" s="21"/>
      <c r="E7" s="22"/>
      <c r="F7" s="52" t="s">
        <v>10</v>
      </c>
      <c r="G7" s="53"/>
      <c r="H7" s="23">
        <v>0</v>
      </c>
      <c r="I7" s="15">
        <v>0</v>
      </c>
      <c r="J7" s="15">
        <v>0</v>
      </c>
      <c r="K7" s="19">
        <v>0</v>
      </c>
      <c r="L7" s="52" t="s">
        <v>69</v>
      </c>
      <c r="M7" s="54"/>
      <c r="N7" s="14">
        <v>715</v>
      </c>
      <c r="O7" s="15">
        <v>1738</v>
      </c>
      <c r="P7" s="14">
        <v>867</v>
      </c>
      <c r="Q7" s="17">
        <v>871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28</v>
      </c>
      <c r="I8" s="15">
        <v>44</v>
      </c>
      <c r="J8" s="14">
        <v>27</v>
      </c>
      <c r="K8" s="16">
        <v>17</v>
      </c>
      <c r="L8" s="52" t="s">
        <v>12</v>
      </c>
      <c r="M8" s="54"/>
      <c r="N8" s="14">
        <v>65</v>
      </c>
      <c r="O8" s="15">
        <v>87</v>
      </c>
      <c r="P8" s="14">
        <v>44</v>
      </c>
      <c r="Q8" s="17">
        <v>43</v>
      </c>
    </row>
    <row r="9" spans="1:19" ht="17.25" customHeight="1" x14ac:dyDescent="0.2">
      <c r="A9" s="28" t="s">
        <v>13</v>
      </c>
      <c r="B9" s="15">
        <v>3292</v>
      </c>
      <c r="C9" s="15">
        <v>6981</v>
      </c>
      <c r="D9" s="29">
        <v>3522</v>
      </c>
      <c r="E9" s="30">
        <v>3459</v>
      </c>
      <c r="F9" s="52" t="s">
        <v>14</v>
      </c>
      <c r="G9" s="53"/>
      <c r="H9" s="14">
        <v>4</v>
      </c>
      <c r="I9" s="15">
        <v>8</v>
      </c>
      <c r="J9" s="14">
        <v>4</v>
      </c>
      <c r="K9" s="16">
        <v>4</v>
      </c>
      <c r="L9" s="52" t="s">
        <v>15</v>
      </c>
      <c r="M9" s="54"/>
      <c r="N9" s="14">
        <v>435</v>
      </c>
      <c r="O9" s="15">
        <v>942</v>
      </c>
      <c r="P9" s="14">
        <v>478</v>
      </c>
      <c r="Q9" s="17">
        <v>464</v>
      </c>
    </row>
    <row r="10" spans="1:19" ht="17.25" customHeight="1" x14ac:dyDescent="0.2">
      <c r="A10" s="31" t="s">
        <v>16</v>
      </c>
      <c r="B10" s="15">
        <v>2864</v>
      </c>
      <c r="C10" s="15">
        <v>5413</v>
      </c>
      <c r="D10" s="29">
        <v>2679</v>
      </c>
      <c r="E10" s="30">
        <v>2734</v>
      </c>
      <c r="F10" s="52" t="s">
        <v>17</v>
      </c>
      <c r="G10" s="53"/>
      <c r="H10" s="14">
        <v>10</v>
      </c>
      <c r="I10" s="15">
        <v>18</v>
      </c>
      <c r="J10" s="14">
        <v>13</v>
      </c>
      <c r="K10" s="16">
        <v>5</v>
      </c>
      <c r="L10" s="52" t="s">
        <v>18</v>
      </c>
      <c r="M10" s="54"/>
      <c r="N10" s="14">
        <v>619</v>
      </c>
      <c r="O10" s="15">
        <v>1387</v>
      </c>
      <c r="P10" s="14">
        <v>682</v>
      </c>
      <c r="Q10" s="17">
        <v>705</v>
      </c>
    </row>
    <row r="11" spans="1:19" ht="17.25" customHeight="1" x14ac:dyDescent="0.2">
      <c r="A11" s="31" t="s">
        <v>19</v>
      </c>
      <c r="B11" s="15">
        <v>689</v>
      </c>
      <c r="C11" s="15">
        <v>1520</v>
      </c>
      <c r="D11" s="29">
        <v>763</v>
      </c>
      <c r="E11" s="30">
        <v>757</v>
      </c>
      <c r="F11" s="52" t="s">
        <v>20</v>
      </c>
      <c r="G11" s="53"/>
      <c r="H11" s="14">
        <v>672</v>
      </c>
      <c r="I11" s="15">
        <v>672</v>
      </c>
      <c r="J11" s="14">
        <v>447</v>
      </c>
      <c r="K11" s="16">
        <v>225</v>
      </c>
      <c r="L11" s="52" t="s">
        <v>21</v>
      </c>
      <c r="M11" s="54"/>
      <c r="N11" s="14">
        <v>567</v>
      </c>
      <c r="O11" s="15">
        <v>1110</v>
      </c>
      <c r="P11" s="14">
        <v>530</v>
      </c>
      <c r="Q11" s="17">
        <v>580</v>
      </c>
    </row>
    <row r="12" spans="1:19" ht="17.25" customHeight="1" x14ac:dyDescent="0.2">
      <c r="A12" s="31" t="s">
        <v>22</v>
      </c>
      <c r="B12" s="15">
        <v>872</v>
      </c>
      <c r="C12" s="15">
        <v>1428</v>
      </c>
      <c r="D12" s="29">
        <v>714</v>
      </c>
      <c r="E12" s="30">
        <v>714</v>
      </c>
      <c r="F12" s="52" t="s">
        <v>23</v>
      </c>
      <c r="G12" s="53"/>
      <c r="H12" s="14">
        <v>469</v>
      </c>
      <c r="I12" s="15">
        <v>1098</v>
      </c>
      <c r="J12" s="14">
        <v>524</v>
      </c>
      <c r="K12" s="16">
        <v>574</v>
      </c>
      <c r="L12" s="52" t="s">
        <v>18</v>
      </c>
      <c r="M12" s="54"/>
      <c r="N12" s="14">
        <v>619</v>
      </c>
      <c r="O12" s="15">
        <v>1199</v>
      </c>
      <c r="P12" s="14">
        <v>595</v>
      </c>
      <c r="Q12" s="17">
        <v>604</v>
      </c>
    </row>
    <row r="13" spans="1:19" ht="17.25" customHeight="1" x14ac:dyDescent="0.2">
      <c r="A13" s="31" t="s">
        <v>24</v>
      </c>
      <c r="B13" s="15">
        <v>1336</v>
      </c>
      <c r="C13" s="15">
        <v>2506</v>
      </c>
      <c r="D13" s="29">
        <v>1210</v>
      </c>
      <c r="E13" s="30">
        <v>1296</v>
      </c>
      <c r="F13" s="52" t="s">
        <v>25</v>
      </c>
      <c r="G13" s="53"/>
      <c r="H13" s="14">
        <v>733</v>
      </c>
      <c r="I13" s="15">
        <v>1209</v>
      </c>
      <c r="J13" s="14">
        <v>625</v>
      </c>
      <c r="K13" s="16">
        <v>584</v>
      </c>
      <c r="L13" s="52" t="s">
        <v>26</v>
      </c>
      <c r="M13" s="54"/>
      <c r="N13" s="14">
        <v>328</v>
      </c>
      <c r="O13" s="15">
        <v>550</v>
      </c>
      <c r="P13" s="14">
        <v>286</v>
      </c>
      <c r="Q13" s="17">
        <v>264</v>
      </c>
    </row>
    <row r="14" spans="1:19" ht="17.25" customHeight="1" x14ac:dyDescent="0.2">
      <c r="A14" s="31" t="s">
        <v>27</v>
      </c>
      <c r="B14" s="15">
        <v>1145</v>
      </c>
      <c r="C14" s="15">
        <v>2689</v>
      </c>
      <c r="D14" s="29">
        <v>1366</v>
      </c>
      <c r="E14" s="30">
        <v>1323</v>
      </c>
      <c r="F14" s="52" t="s">
        <v>28</v>
      </c>
      <c r="G14" s="53"/>
      <c r="H14" s="14">
        <v>635</v>
      </c>
      <c r="I14" s="15">
        <v>1199</v>
      </c>
      <c r="J14" s="14">
        <v>638</v>
      </c>
      <c r="K14" s="16">
        <v>561</v>
      </c>
      <c r="L14" s="52" t="s">
        <v>18</v>
      </c>
      <c r="M14" s="54"/>
      <c r="N14" s="14">
        <v>178</v>
      </c>
      <c r="O14" s="15">
        <v>363</v>
      </c>
      <c r="P14" s="14">
        <v>196</v>
      </c>
      <c r="Q14" s="17">
        <v>167</v>
      </c>
    </row>
    <row r="15" spans="1:19" ht="17.25" customHeight="1" x14ac:dyDescent="0.2">
      <c r="A15" s="31" t="s">
        <v>24</v>
      </c>
      <c r="B15" s="15">
        <v>1131</v>
      </c>
      <c r="C15" s="15">
        <v>2468</v>
      </c>
      <c r="D15" s="29">
        <v>1300</v>
      </c>
      <c r="E15" s="30">
        <v>1168</v>
      </c>
      <c r="F15" s="52" t="s">
        <v>29</v>
      </c>
      <c r="G15" s="53"/>
      <c r="H15" s="14">
        <v>630</v>
      </c>
      <c r="I15" s="15">
        <v>1197</v>
      </c>
      <c r="J15" s="14">
        <v>573</v>
      </c>
      <c r="K15" s="16">
        <v>624</v>
      </c>
      <c r="L15" s="52" t="s">
        <v>30</v>
      </c>
      <c r="M15" s="54"/>
      <c r="N15" s="14">
        <v>437</v>
      </c>
      <c r="O15" s="15">
        <v>860</v>
      </c>
      <c r="P15" s="14">
        <v>453</v>
      </c>
      <c r="Q15" s="17">
        <v>407</v>
      </c>
    </row>
    <row r="16" spans="1:19" ht="17.25" customHeight="1" x14ac:dyDescent="0.2">
      <c r="A16" s="31" t="s">
        <v>31</v>
      </c>
      <c r="B16" s="15">
        <v>1283</v>
      </c>
      <c r="C16" s="15">
        <v>3015</v>
      </c>
      <c r="D16" s="29">
        <v>1471</v>
      </c>
      <c r="E16" s="30">
        <v>1544</v>
      </c>
      <c r="F16" s="52" t="s">
        <v>25</v>
      </c>
      <c r="G16" s="53"/>
      <c r="H16" s="14">
        <v>435</v>
      </c>
      <c r="I16" s="15">
        <v>878</v>
      </c>
      <c r="J16" s="14">
        <v>428</v>
      </c>
      <c r="K16" s="16">
        <v>450</v>
      </c>
      <c r="L16" s="52" t="s">
        <v>32</v>
      </c>
      <c r="M16" s="54"/>
      <c r="N16" s="14">
        <v>643</v>
      </c>
      <c r="O16" s="15">
        <v>1539</v>
      </c>
      <c r="P16" s="14">
        <v>782</v>
      </c>
      <c r="Q16" s="17">
        <v>757</v>
      </c>
    </row>
    <row r="17" spans="1:17" ht="17.25" customHeight="1" x14ac:dyDescent="0.2">
      <c r="A17" s="31" t="s">
        <v>33</v>
      </c>
      <c r="B17" s="15">
        <v>273</v>
      </c>
      <c r="C17" s="15">
        <v>526</v>
      </c>
      <c r="D17" s="29">
        <v>269</v>
      </c>
      <c r="E17" s="30">
        <v>257</v>
      </c>
      <c r="F17" s="52" t="s">
        <v>34</v>
      </c>
      <c r="G17" s="53"/>
      <c r="H17" s="14">
        <v>1765</v>
      </c>
      <c r="I17" s="15">
        <v>3890</v>
      </c>
      <c r="J17" s="14">
        <v>1920</v>
      </c>
      <c r="K17" s="16">
        <v>1970</v>
      </c>
      <c r="L17" s="52" t="s">
        <v>35</v>
      </c>
      <c r="M17" s="54"/>
      <c r="N17" s="14">
        <v>33</v>
      </c>
      <c r="O17" s="15">
        <v>59</v>
      </c>
      <c r="P17" s="14">
        <v>36</v>
      </c>
      <c r="Q17" s="17">
        <v>23</v>
      </c>
    </row>
    <row r="18" spans="1:17" ht="17.25" customHeight="1" x14ac:dyDescent="0.2">
      <c r="A18" s="31" t="s">
        <v>36</v>
      </c>
      <c r="B18" s="15">
        <v>572</v>
      </c>
      <c r="C18" s="15">
        <v>1229</v>
      </c>
      <c r="D18" s="29">
        <v>639</v>
      </c>
      <c r="E18" s="30">
        <v>590</v>
      </c>
      <c r="F18" s="52" t="s">
        <v>18</v>
      </c>
      <c r="G18" s="53"/>
      <c r="H18" s="14">
        <v>1842</v>
      </c>
      <c r="I18" s="15">
        <v>3909</v>
      </c>
      <c r="J18" s="14">
        <v>1923</v>
      </c>
      <c r="K18" s="16">
        <v>1986</v>
      </c>
      <c r="L18" s="55" t="s">
        <v>70</v>
      </c>
      <c r="M18" s="56"/>
      <c r="N18" s="14">
        <v>1931</v>
      </c>
      <c r="O18" s="15">
        <v>3990</v>
      </c>
      <c r="P18" s="14">
        <v>1963</v>
      </c>
      <c r="Q18" s="17">
        <v>2027</v>
      </c>
    </row>
    <row r="19" spans="1:17" ht="17.25" customHeight="1" x14ac:dyDescent="0.2">
      <c r="A19" s="31" t="s">
        <v>37</v>
      </c>
      <c r="B19" s="15">
        <v>886</v>
      </c>
      <c r="C19" s="15">
        <v>1832</v>
      </c>
      <c r="D19" s="29">
        <v>912</v>
      </c>
      <c r="E19" s="30">
        <v>920</v>
      </c>
      <c r="F19" s="52" t="s">
        <v>38</v>
      </c>
      <c r="G19" s="53"/>
      <c r="H19" s="14">
        <v>1917</v>
      </c>
      <c r="I19" s="15">
        <v>3816</v>
      </c>
      <c r="J19" s="14">
        <v>1880</v>
      </c>
      <c r="K19" s="16">
        <v>1936</v>
      </c>
      <c r="L19" s="55" t="s">
        <v>39</v>
      </c>
      <c r="M19" s="56"/>
      <c r="N19" s="14">
        <v>818</v>
      </c>
      <c r="O19" s="15">
        <v>1532</v>
      </c>
      <c r="P19" s="14">
        <v>758</v>
      </c>
      <c r="Q19" s="17">
        <v>774</v>
      </c>
    </row>
    <row r="20" spans="1:17" ht="17.25" customHeight="1" x14ac:dyDescent="0.2">
      <c r="A20" s="31" t="s">
        <v>24</v>
      </c>
      <c r="B20" s="15">
        <v>1259</v>
      </c>
      <c r="C20" s="15">
        <v>2899</v>
      </c>
      <c r="D20" s="29">
        <v>1464</v>
      </c>
      <c r="E20" s="30">
        <v>1435</v>
      </c>
      <c r="F20" s="52" t="s">
        <v>32</v>
      </c>
      <c r="G20" s="53"/>
      <c r="H20" s="14">
        <v>755</v>
      </c>
      <c r="I20" s="15">
        <v>1623</v>
      </c>
      <c r="J20" s="14">
        <v>806</v>
      </c>
      <c r="K20" s="16">
        <v>817</v>
      </c>
      <c r="L20" s="55" t="s">
        <v>40</v>
      </c>
      <c r="M20" s="56"/>
      <c r="N20" s="14">
        <v>840</v>
      </c>
      <c r="O20" s="15">
        <v>1723</v>
      </c>
      <c r="P20" s="14">
        <v>860</v>
      </c>
      <c r="Q20" s="17">
        <v>863</v>
      </c>
    </row>
    <row r="21" spans="1:17" ht="17.25" customHeight="1" x14ac:dyDescent="0.2">
      <c r="A21" s="31" t="s">
        <v>31</v>
      </c>
      <c r="B21" s="15">
        <v>446</v>
      </c>
      <c r="C21" s="15">
        <v>989</v>
      </c>
      <c r="D21" s="29">
        <v>494</v>
      </c>
      <c r="E21" s="30">
        <v>495</v>
      </c>
      <c r="F21" s="52" t="s">
        <v>41</v>
      </c>
      <c r="G21" s="53"/>
      <c r="H21" s="14">
        <v>926</v>
      </c>
      <c r="I21" s="15">
        <v>2118</v>
      </c>
      <c r="J21" s="14">
        <v>1050</v>
      </c>
      <c r="K21" s="16">
        <v>1068</v>
      </c>
      <c r="L21" s="55" t="s">
        <v>42</v>
      </c>
      <c r="M21" s="56"/>
      <c r="N21" s="14">
        <v>816</v>
      </c>
      <c r="O21" s="15">
        <v>1710</v>
      </c>
      <c r="P21" s="14">
        <v>848</v>
      </c>
      <c r="Q21" s="17">
        <v>862</v>
      </c>
    </row>
    <row r="22" spans="1:17" ht="17.25" customHeight="1" x14ac:dyDescent="0.2">
      <c r="A22" s="31" t="s">
        <v>43</v>
      </c>
      <c r="B22" s="15">
        <v>1292</v>
      </c>
      <c r="C22" s="15">
        <v>2913</v>
      </c>
      <c r="D22" s="29">
        <v>1462</v>
      </c>
      <c r="E22" s="30">
        <v>1451</v>
      </c>
      <c r="F22" s="52" t="s">
        <v>44</v>
      </c>
      <c r="G22" s="53"/>
      <c r="H22" s="14">
        <v>277</v>
      </c>
      <c r="I22" s="15">
        <v>669</v>
      </c>
      <c r="J22" s="14">
        <v>335</v>
      </c>
      <c r="K22" s="16">
        <v>334</v>
      </c>
      <c r="L22" s="52" t="s">
        <v>45</v>
      </c>
      <c r="M22" s="54"/>
      <c r="N22" s="14">
        <v>47</v>
      </c>
      <c r="O22" s="15">
        <v>53</v>
      </c>
      <c r="P22" s="14">
        <v>9</v>
      </c>
      <c r="Q22" s="17">
        <v>44</v>
      </c>
    </row>
    <row r="23" spans="1:17" ht="17.25" customHeight="1" x14ac:dyDescent="0.2">
      <c r="A23" s="31" t="s">
        <v>24</v>
      </c>
      <c r="B23" s="15">
        <v>1401</v>
      </c>
      <c r="C23" s="15">
        <v>2736</v>
      </c>
      <c r="D23" s="29">
        <v>1448</v>
      </c>
      <c r="E23" s="30">
        <v>1288</v>
      </c>
      <c r="F23" s="52" t="s">
        <v>18</v>
      </c>
      <c r="G23" s="53"/>
      <c r="H23" s="14">
        <v>588</v>
      </c>
      <c r="I23" s="15">
        <v>1454</v>
      </c>
      <c r="J23" s="14">
        <v>718</v>
      </c>
      <c r="K23" s="16">
        <v>736</v>
      </c>
      <c r="L23" s="52" t="s">
        <v>46</v>
      </c>
      <c r="M23" s="54"/>
      <c r="N23" s="14">
        <v>678</v>
      </c>
      <c r="O23" s="15">
        <v>1622</v>
      </c>
      <c r="P23" s="14">
        <v>837</v>
      </c>
      <c r="Q23" s="17">
        <v>785</v>
      </c>
    </row>
    <row r="24" spans="1:17" ht="17.25" customHeight="1" x14ac:dyDescent="0.2">
      <c r="A24" s="31" t="s">
        <v>31</v>
      </c>
      <c r="B24" s="15">
        <v>222</v>
      </c>
      <c r="C24" s="15">
        <v>558</v>
      </c>
      <c r="D24" s="29">
        <v>283</v>
      </c>
      <c r="E24" s="30">
        <v>275</v>
      </c>
      <c r="F24" s="52" t="s">
        <v>38</v>
      </c>
      <c r="G24" s="53"/>
      <c r="H24" s="14">
        <v>1602</v>
      </c>
      <c r="I24" s="15">
        <v>3636</v>
      </c>
      <c r="J24" s="14">
        <v>1828</v>
      </c>
      <c r="K24" s="16">
        <v>1808</v>
      </c>
      <c r="L24" s="52" t="s">
        <v>18</v>
      </c>
      <c r="M24" s="54"/>
      <c r="N24" s="14">
        <v>1288</v>
      </c>
      <c r="O24" s="15">
        <v>2738</v>
      </c>
      <c r="P24" s="14">
        <v>1393</v>
      </c>
      <c r="Q24" s="17">
        <v>1345</v>
      </c>
    </row>
    <row r="25" spans="1:17" ht="17.25" customHeight="1" x14ac:dyDescent="0.2">
      <c r="A25" s="31" t="s">
        <v>33</v>
      </c>
      <c r="B25" s="15">
        <v>1810</v>
      </c>
      <c r="C25" s="15">
        <v>4560</v>
      </c>
      <c r="D25" s="29">
        <v>2277</v>
      </c>
      <c r="E25" s="30">
        <v>2283</v>
      </c>
      <c r="F25" s="52" t="s">
        <v>47</v>
      </c>
      <c r="G25" s="53"/>
      <c r="H25" s="14">
        <v>1121</v>
      </c>
      <c r="I25" s="15">
        <v>2346</v>
      </c>
      <c r="J25" s="14">
        <v>1215</v>
      </c>
      <c r="K25" s="16">
        <v>1131</v>
      </c>
      <c r="L25" s="52" t="s">
        <v>38</v>
      </c>
      <c r="M25" s="54"/>
      <c r="N25" s="14">
        <v>1314</v>
      </c>
      <c r="O25" s="15">
        <v>3007</v>
      </c>
      <c r="P25" s="14">
        <v>1502</v>
      </c>
      <c r="Q25" s="17">
        <v>1505</v>
      </c>
    </row>
    <row r="26" spans="1:17" ht="17.25" customHeight="1" x14ac:dyDescent="0.2">
      <c r="A26" s="31" t="s">
        <v>36</v>
      </c>
      <c r="B26" s="15">
        <v>381</v>
      </c>
      <c r="C26" s="15">
        <v>972</v>
      </c>
      <c r="D26" s="29">
        <v>494</v>
      </c>
      <c r="E26" s="30">
        <v>478</v>
      </c>
      <c r="F26" s="52" t="s">
        <v>25</v>
      </c>
      <c r="G26" s="53"/>
      <c r="H26" s="14">
        <v>528</v>
      </c>
      <c r="I26" s="15">
        <v>1081</v>
      </c>
      <c r="J26" s="14">
        <v>577</v>
      </c>
      <c r="K26" s="16">
        <v>504</v>
      </c>
      <c r="L26" s="52" t="s">
        <v>32</v>
      </c>
      <c r="M26" s="54"/>
      <c r="N26" s="14">
        <v>1057</v>
      </c>
      <c r="O26" s="15">
        <v>2685</v>
      </c>
      <c r="P26" s="14">
        <v>1370</v>
      </c>
      <c r="Q26" s="17">
        <v>1315</v>
      </c>
    </row>
    <row r="27" spans="1:17" ht="17.25" customHeight="1" x14ac:dyDescent="0.2">
      <c r="A27" s="31" t="s">
        <v>48</v>
      </c>
      <c r="B27" s="15">
        <v>457</v>
      </c>
      <c r="C27" s="15">
        <v>941</v>
      </c>
      <c r="D27" s="29">
        <v>488</v>
      </c>
      <c r="E27" s="30">
        <v>453</v>
      </c>
      <c r="F27" s="52" t="s">
        <v>28</v>
      </c>
      <c r="G27" s="53"/>
      <c r="H27" s="14">
        <v>1627</v>
      </c>
      <c r="I27" s="15">
        <v>4014</v>
      </c>
      <c r="J27" s="14">
        <v>2005</v>
      </c>
      <c r="K27" s="16">
        <v>2009</v>
      </c>
      <c r="L27" s="52" t="s">
        <v>49</v>
      </c>
      <c r="M27" s="54"/>
      <c r="N27" s="23">
        <v>0</v>
      </c>
      <c r="O27" s="15"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891</v>
      </c>
      <c r="C28" s="15">
        <v>2061</v>
      </c>
      <c r="D28" s="29">
        <v>1045</v>
      </c>
      <c r="E28" s="30">
        <v>1016</v>
      </c>
      <c r="F28" s="52" t="s">
        <v>50</v>
      </c>
      <c r="G28" s="53"/>
      <c r="H28" s="14">
        <v>1018</v>
      </c>
      <c r="I28" s="15">
        <v>2158</v>
      </c>
      <c r="J28" s="14">
        <v>1095</v>
      </c>
      <c r="K28" s="16">
        <v>1063</v>
      </c>
      <c r="L28" s="52" t="s">
        <v>51</v>
      </c>
      <c r="M28" s="54"/>
      <c r="N28" s="14">
        <v>536</v>
      </c>
      <c r="O28" s="15">
        <v>1157</v>
      </c>
      <c r="P28" s="14">
        <v>609</v>
      </c>
      <c r="Q28" s="17">
        <v>548</v>
      </c>
    </row>
    <row r="29" spans="1:17" ht="17.25" customHeight="1" x14ac:dyDescent="0.2">
      <c r="A29" s="31" t="s">
        <v>31</v>
      </c>
      <c r="B29" s="15">
        <v>631</v>
      </c>
      <c r="C29" s="15">
        <v>1454</v>
      </c>
      <c r="D29" s="29">
        <v>726</v>
      </c>
      <c r="E29" s="30">
        <v>728</v>
      </c>
      <c r="F29" s="52" t="s">
        <v>75</v>
      </c>
      <c r="G29" s="53"/>
      <c r="H29" s="14">
        <v>805</v>
      </c>
      <c r="I29" s="15">
        <v>1757</v>
      </c>
      <c r="J29" s="14">
        <v>890</v>
      </c>
      <c r="K29" s="16">
        <v>867</v>
      </c>
      <c r="L29" s="52" t="s">
        <v>18</v>
      </c>
      <c r="M29" s="54"/>
      <c r="N29" s="14">
        <v>561</v>
      </c>
      <c r="O29" s="15">
        <v>1378</v>
      </c>
      <c r="P29" s="14">
        <v>683</v>
      </c>
      <c r="Q29" s="17">
        <v>695</v>
      </c>
    </row>
    <row r="30" spans="1:17" ht="17.25" customHeight="1" x14ac:dyDescent="0.2">
      <c r="A30" s="31" t="s">
        <v>33</v>
      </c>
      <c r="B30" s="15">
        <v>684</v>
      </c>
      <c r="C30" s="15">
        <v>1616</v>
      </c>
      <c r="D30" s="29">
        <v>840</v>
      </c>
      <c r="E30" s="30">
        <v>776</v>
      </c>
      <c r="F30" s="52" t="s">
        <v>38</v>
      </c>
      <c r="G30" s="53"/>
      <c r="H30" s="14">
        <v>689</v>
      </c>
      <c r="I30" s="15">
        <v>1715</v>
      </c>
      <c r="J30" s="14">
        <v>854</v>
      </c>
      <c r="K30" s="16">
        <v>861</v>
      </c>
      <c r="L30" s="55" t="s">
        <v>52</v>
      </c>
      <c r="M30" s="56"/>
      <c r="N30" s="14">
        <v>568</v>
      </c>
      <c r="O30" s="15">
        <v>1177</v>
      </c>
      <c r="P30" s="14">
        <v>653</v>
      </c>
      <c r="Q30" s="17">
        <v>524</v>
      </c>
    </row>
    <row r="31" spans="1:17" ht="17.25" customHeight="1" thickBot="1" x14ac:dyDescent="0.25">
      <c r="A31" s="33" t="s">
        <v>71</v>
      </c>
      <c r="B31" s="15">
        <v>890</v>
      </c>
      <c r="C31" s="34">
        <v>2043</v>
      </c>
      <c r="D31" s="35">
        <v>1052</v>
      </c>
      <c r="E31" s="36">
        <v>991</v>
      </c>
      <c r="F31" s="57" t="s">
        <v>72</v>
      </c>
      <c r="G31" s="58"/>
      <c r="H31" s="37">
        <v>695</v>
      </c>
      <c r="I31" s="34">
        <v>1595</v>
      </c>
      <c r="J31" s="37">
        <v>835</v>
      </c>
      <c r="K31" s="38">
        <v>760</v>
      </c>
      <c r="L31" s="59" t="s">
        <v>53</v>
      </c>
      <c r="M31" s="60"/>
      <c r="N31" s="37">
        <v>115</v>
      </c>
      <c r="O31" s="34">
        <v>250</v>
      </c>
      <c r="P31" s="37">
        <v>137</v>
      </c>
      <c r="Q31" s="39">
        <v>113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54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55</v>
      </c>
      <c r="C34" s="51"/>
      <c r="G34" s="51" t="s">
        <v>56</v>
      </c>
      <c r="H34" s="51"/>
      <c r="J34" s="51" t="s">
        <v>57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58</v>
      </c>
      <c r="E35" s="42" t="s">
        <v>1</v>
      </c>
      <c r="G35" s="42" t="s">
        <v>59</v>
      </c>
      <c r="H35" s="42" t="s">
        <v>60</v>
      </c>
      <c r="I35" s="43" t="s">
        <v>61</v>
      </c>
      <c r="J35" s="44" t="s">
        <v>62</v>
      </c>
      <c r="K35" s="45" t="s">
        <v>63</v>
      </c>
      <c r="L35" s="42" t="s">
        <v>61</v>
      </c>
    </row>
    <row r="36" spans="1:14" ht="17.25" customHeight="1" x14ac:dyDescent="0.15">
      <c r="B36" s="46">
        <v>47</v>
      </c>
      <c r="C36" s="46">
        <v>55</v>
      </c>
      <c r="D36" s="46">
        <f>SUM(B36:C36)</f>
        <v>102</v>
      </c>
      <c r="E36" s="46">
        <v>83</v>
      </c>
      <c r="G36" s="46">
        <v>102</v>
      </c>
      <c r="H36" s="47">
        <v>113</v>
      </c>
      <c r="I36" s="47">
        <f>G36-H36</f>
        <v>-11</v>
      </c>
      <c r="J36" s="48">
        <v>648</v>
      </c>
      <c r="K36" s="46">
        <v>535</v>
      </c>
      <c r="L36" s="46">
        <f>J36-K36</f>
        <v>113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H31.2.1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2018-09-06T06:57:17Z</dcterms:created>
  <dcterms:modified xsi:type="dcterms:W3CDTF">2019-02-05T05:20:25Z</dcterms:modified>
</cp:coreProperties>
</file>