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３" sheetId="1" r:id="rId1"/>
  </sheets>
  <definedNames/>
  <calcPr fullCalcOnLoad="1"/>
</workbook>
</file>

<file path=xl/sharedStrings.xml><?xml version="1.0" encoding="utf-8"?>
<sst xmlns="http://schemas.openxmlformats.org/spreadsheetml/2006/main" count="102" uniqueCount="52">
  <si>
    <t>町（丁）・大字</t>
  </si>
  <si>
    <t>男</t>
  </si>
  <si>
    <t>女</t>
  </si>
  <si>
    <t>本　町　１丁目</t>
  </si>
  <si>
    <t>　 〃　  ２丁目</t>
  </si>
  <si>
    <t>　 〃    ３丁目</t>
  </si>
  <si>
    <t>仲  町　１丁目</t>
  </si>
  <si>
    <t>栄  町　１丁目</t>
  </si>
  <si>
    <t>　 〃    ４丁目</t>
  </si>
  <si>
    <t>　 〃    ５丁目</t>
  </si>
  <si>
    <t>日    本    人</t>
  </si>
  <si>
    <t>外    国    人</t>
  </si>
  <si>
    <t>幸　町　１丁目</t>
  </si>
  <si>
    <t>膝折町 １丁目</t>
  </si>
  <si>
    <t>溝　沼　１丁目</t>
  </si>
  <si>
    <t>　 〃    ６丁目</t>
  </si>
  <si>
    <t>　 〃    ７丁目</t>
  </si>
  <si>
    <t>大　字　溝　沼</t>
  </si>
  <si>
    <t>　 〃　　膝　折</t>
  </si>
  <si>
    <t>根岸台 １丁目</t>
  </si>
  <si>
    <t>　 〃　  ８丁目</t>
  </si>
  <si>
    <t>　 岡　  １丁目</t>
  </si>
  <si>
    <t>東弁財 １丁目</t>
  </si>
  <si>
    <t>西弁財 １丁目</t>
  </si>
  <si>
    <t>三　原　１丁目</t>
  </si>
  <si>
    <t>泉　水　１丁目</t>
  </si>
  <si>
    <t>北　原　１丁目</t>
  </si>
  <si>
    <t>西　原　１丁目</t>
  </si>
  <si>
    <t>浜　崎　１丁目</t>
  </si>
  <si>
    <t>大　字　浜　崎</t>
  </si>
  <si>
    <t>宮　戸　１丁目</t>
  </si>
  <si>
    <t>田　島　１丁目</t>
  </si>
  <si>
    <t>　　（平成１４年１月１日現在）</t>
  </si>
  <si>
    <t>人　　　　　口</t>
  </si>
  <si>
    <t>総　数</t>
  </si>
  <si>
    <t>世帯数</t>
  </si>
  <si>
    <t>　 注：外国人を含む。</t>
  </si>
  <si>
    <r>
      <t>朝志ヶ丘</t>
    </r>
    <r>
      <rPr>
        <sz val="11"/>
        <rFont val="ＭＳ Ｐ明朝"/>
        <family val="1"/>
      </rPr>
      <t>１丁目</t>
    </r>
  </si>
  <si>
    <t>自衛隊</t>
  </si>
  <si>
    <t>７　町 （ 丁 ） ・ 大 字 別 世 帯 数 、人 口</t>
  </si>
  <si>
    <t xml:space="preserve">   〃　  　 岡</t>
  </si>
  <si>
    <t xml:space="preserve">   〃　  　 台</t>
  </si>
  <si>
    <t xml:space="preserve">   〃　   根　岸</t>
  </si>
  <si>
    <t>人　口　１３</t>
  </si>
  <si>
    <t>資料：企画課</t>
  </si>
  <si>
    <t>総           数</t>
  </si>
  <si>
    <t>大　字　田　島</t>
  </si>
  <si>
    <t>大　字　宮　戸</t>
  </si>
  <si>
    <t>三　原　２丁目</t>
  </si>
  <si>
    <t>大字上内間木</t>
  </si>
  <si>
    <t>大字下内間木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</si>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</sst>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49" fontId="4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76" fontId="0" fillId="0" borderId="0" xfId="48" applyNumberFormat="1" applyBorder="1" applyAlignment="1">
      <alignment horizontal="right" vertical="center"/>
    </xf>
    <xf numFmtId="176" fontId="0" fillId="0" borderId="18" xfId="48" applyNumberFormat="1" applyBorder="1" applyAlignment="1">
      <alignment horizontal="right" vertical="center"/>
    </xf>
    <xf numFmtId="176" fontId="3" fillId="0" borderId="0" xfId="0" applyNumberFormat="1" applyFont="1" applyAlignment="1">
      <alignment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0" applyNumberFormat="1" applyFont="1" applyBorder="1" applyAlignment="1">
      <alignment/>
    </xf>
    <xf numFmtId="176" fontId="4" fillId="0" borderId="19" xfId="48" applyNumberFormat="1" applyFont="1" applyBorder="1" applyAlignment="1">
      <alignment horizontal="right" vertical="distributed"/>
    </xf>
    <xf numFmtId="176" fontId="4" fillId="0" borderId="0" xfId="48" applyNumberFormat="1" applyFont="1" applyBorder="1" applyAlignment="1">
      <alignment horizontal="right" vertical="center"/>
    </xf>
    <xf numFmtId="176" fontId="4" fillId="0" borderId="0" xfId="48" applyNumberFormat="1" applyFont="1" applyBorder="1" applyAlignment="1">
      <alignment horizontal="right" vertical="distributed"/>
    </xf>
    <xf numFmtId="176" fontId="4" fillId="0" borderId="19" xfId="48" applyNumberFormat="1" applyFont="1" applyBorder="1" applyAlignment="1">
      <alignment horizontal="right" vertical="center"/>
    </xf>
    <xf numFmtId="176" fontId="0" fillId="0" borderId="12" xfId="48" applyNumberForma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38" fontId="3" fillId="0" borderId="10" xfId="48" applyFont="1" applyBorder="1" applyAlignment="1">
      <alignment/>
    </xf>
    <xf numFmtId="176" fontId="4" fillId="0" borderId="10" xfId="48" applyNumberFormat="1" applyFont="1" applyBorder="1" applyAlignment="1">
      <alignment horizontal="right" vertical="distributed"/>
    </xf>
    <xf numFmtId="176" fontId="4" fillId="0" borderId="10" xfId="48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42" fontId="4" fillId="0" borderId="19" xfId="0" applyNumberFormat="1" applyFont="1" applyBorder="1" applyAlignment="1">
      <alignment horizontal="right"/>
    </xf>
    <xf numFmtId="42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O4" sqref="O4"/>
    </sheetView>
  </sheetViews>
  <sheetFormatPr defaultColWidth="9.00390625" defaultRowHeight="13.5"/>
  <cols>
    <col min="1" max="1" width="12.875" style="0" customWidth="1"/>
    <col min="2" max="2" width="0.5" style="0" customWidth="1"/>
    <col min="3" max="3" width="7.875" style="0" customWidth="1"/>
    <col min="4" max="4" width="8.25390625" style="0" customWidth="1"/>
    <col min="5" max="6" width="7.375" style="0" customWidth="1"/>
    <col min="7" max="7" width="0.5" style="0" customWidth="1"/>
    <col min="8" max="8" width="0.6171875" style="0" customWidth="1"/>
    <col min="9" max="9" width="12.875" style="0" customWidth="1"/>
    <col min="10" max="10" width="0.5" style="0" customWidth="1"/>
    <col min="11" max="11" width="8.625" style="0" customWidth="1"/>
    <col min="12" max="12" width="7.375" style="0" customWidth="1"/>
    <col min="13" max="13" width="7.25390625" style="0" customWidth="1"/>
    <col min="14" max="14" width="7.375" style="0" customWidth="1"/>
  </cols>
  <sheetData>
    <row r="1" spans="1:14" ht="18" customHeight="1">
      <c r="A1" s="44" t="s">
        <v>43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3" spans="1:14" ht="21" customHeight="1">
      <c r="A3" s="46" t="s">
        <v>39</v>
      </c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4" t="s">
        <v>32</v>
      </c>
      <c r="M4" s="55"/>
      <c r="N4" s="55"/>
    </row>
    <row r="5" spans="1:14" s="1" customFormat="1" ht="16.5" customHeight="1">
      <c r="A5" s="48" t="s">
        <v>0</v>
      </c>
      <c r="B5" s="5"/>
      <c r="C5" s="50" t="s">
        <v>35</v>
      </c>
      <c r="D5" s="52" t="s">
        <v>33</v>
      </c>
      <c r="E5" s="52"/>
      <c r="F5" s="53"/>
      <c r="G5" s="41"/>
      <c r="H5" s="6"/>
      <c r="I5" s="48" t="s">
        <v>0</v>
      </c>
      <c r="J5" s="5"/>
      <c r="K5" s="50" t="s">
        <v>35</v>
      </c>
      <c r="L5" s="52" t="s">
        <v>33</v>
      </c>
      <c r="M5" s="52"/>
      <c r="N5" s="53"/>
    </row>
    <row r="6" spans="1:14" s="1" customFormat="1" ht="18" customHeight="1">
      <c r="A6" s="49"/>
      <c r="B6" s="7"/>
      <c r="C6" s="51"/>
      <c r="D6" s="8" t="s">
        <v>34</v>
      </c>
      <c r="E6" s="8" t="s">
        <v>1</v>
      </c>
      <c r="F6" s="32" t="s">
        <v>2</v>
      </c>
      <c r="G6" s="7"/>
      <c r="H6" s="34"/>
      <c r="I6" s="49"/>
      <c r="J6" s="7"/>
      <c r="K6" s="51"/>
      <c r="L6" s="8" t="s">
        <v>34</v>
      </c>
      <c r="M6" s="8" t="s">
        <v>1</v>
      </c>
      <c r="N6" s="32" t="s">
        <v>2</v>
      </c>
    </row>
    <row r="7" spans="1:14" s="1" customFormat="1" ht="9" customHeight="1">
      <c r="A7" s="9"/>
      <c r="B7" s="10"/>
      <c r="C7" s="9"/>
      <c r="D7" s="9"/>
      <c r="E7" s="9"/>
      <c r="F7" s="9"/>
      <c r="G7" s="35"/>
      <c r="H7" s="9"/>
      <c r="I7" s="9"/>
      <c r="J7" s="10"/>
      <c r="K7" s="9"/>
      <c r="L7" s="9"/>
      <c r="M7" s="9"/>
      <c r="N7" s="33"/>
    </row>
    <row r="8" spans="1:14" ht="15.75" customHeight="1">
      <c r="A8" s="3" t="s">
        <v>45</v>
      </c>
      <c r="B8" s="2"/>
      <c r="C8" s="23">
        <f>SUM(C12:C48,K8:K62)</f>
        <v>51807</v>
      </c>
      <c r="D8" s="36">
        <f>SUM(D12:D48,L8:L62)</f>
        <v>120566</v>
      </c>
      <c r="E8" s="36">
        <f>SUM(E12:E48,M8:M62)</f>
        <v>62390</v>
      </c>
      <c r="F8" s="36">
        <f>SUM(F12:F48,N8:N62)</f>
        <v>58176</v>
      </c>
      <c r="G8" s="37"/>
      <c r="H8" s="11"/>
      <c r="I8" s="12" t="s">
        <v>48</v>
      </c>
      <c r="J8" s="13"/>
      <c r="K8" s="30">
        <v>1603</v>
      </c>
      <c r="L8" s="28">
        <f aca="true" t="shared" si="0" ref="L8:L43">SUM(M8:N8)</f>
        <v>3726</v>
      </c>
      <c r="M8" s="28">
        <v>1839</v>
      </c>
      <c r="N8" s="28">
        <v>1887</v>
      </c>
    </row>
    <row r="9" spans="1:14" ht="15.75" customHeight="1">
      <c r="A9" s="3" t="s">
        <v>10</v>
      </c>
      <c r="B9" s="2"/>
      <c r="C9" s="25">
        <v>50315</v>
      </c>
      <c r="D9" s="26">
        <f>E9+F9</f>
        <v>118546</v>
      </c>
      <c r="E9" s="24">
        <v>61464</v>
      </c>
      <c r="F9" s="24">
        <v>57082</v>
      </c>
      <c r="G9" s="38"/>
      <c r="H9" s="11"/>
      <c r="I9" s="12" t="s">
        <v>5</v>
      </c>
      <c r="J9" s="13"/>
      <c r="K9" s="30">
        <v>1615</v>
      </c>
      <c r="L9" s="28">
        <f t="shared" si="0"/>
        <v>3705</v>
      </c>
      <c r="M9" s="28">
        <v>1823</v>
      </c>
      <c r="N9" s="28">
        <v>1882</v>
      </c>
    </row>
    <row r="10" spans="1:14" ht="15.75" customHeight="1">
      <c r="A10" s="3" t="s">
        <v>11</v>
      </c>
      <c r="B10" s="2"/>
      <c r="C10" s="25">
        <v>1492</v>
      </c>
      <c r="D10" s="26">
        <f>E10+F10</f>
        <v>2020</v>
      </c>
      <c r="E10" s="24">
        <v>926</v>
      </c>
      <c r="F10" s="24">
        <v>1094</v>
      </c>
      <c r="G10" s="38"/>
      <c r="H10" s="11"/>
      <c r="I10" s="12" t="s">
        <v>8</v>
      </c>
      <c r="J10" s="13"/>
      <c r="K10" s="30">
        <v>589</v>
      </c>
      <c r="L10" s="28">
        <f t="shared" si="0"/>
        <v>1306</v>
      </c>
      <c r="M10" s="28">
        <v>681</v>
      </c>
      <c r="N10" s="28">
        <v>625</v>
      </c>
    </row>
    <row r="11" spans="1:14" ht="15.75" customHeight="1">
      <c r="A11" s="14"/>
      <c r="B11" s="13"/>
      <c r="C11" s="4"/>
      <c r="D11" s="14"/>
      <c r="E11" s="14"/>
      <c r="F11" s="14"/>
      <c r="G11" s="13"/>
      <c r="H11" s="14"/>
      <c r="I11" s="12" t="s">
        <v>9</v>
      </c>
      <c r="J11" s="13"/>
      <c r="K11" s="30">
        <v>798</v>
      </c>
      <c r="L11" s="28">
        <f t="shared" si="0"/>
        <v>2045</v>
      </c>
      <c r="M11" s="28">
        <v>1050</v>
      </c>
      <c r="N11" s="28">
        <v>995</v>
      </c>
    </row>
    <row r="12" spans="1:14" ht="15.75" customHeight="1">
      <c r="A12" s="12" t="s">
        <v>3</v>
      </c>
      <c r="B12" s="15"/>
      <c r="C12" s="27">
        <v>2736</v>
      </c>
      <c r="D12" s="28">
        <f aca="true" t="shared" si="1" ref="D12:D42">SUM(E12:F12)</f>
        <v>6296</v>
      </c>
      <c r="E12" s="29">
        <v>3267</v>
      </c>
      <c r="F12" s="29">
        <v>3029</v>
      </c>
      <c r="G12" s="39"/>
      <c r="H12" s="14"/>
      <c r="I12" s="12" t="s">
        <v>25</v>
      </c>
      <c r="J12" s="13"/>
      <c r="K12" s="30">
        <v>216</v>
      </c>
      <c r="L12" s="28">
        <f t="shared" si="0"/>
        <v>574</v>
      </c>
      <c r="M12" s="28">
        <v>281</v>
      </c>
      <c r="N12" s="28">
        <v>293</v>
      </c>
    </row>
    <row r="13" spans="1:14" ht="15.75" customHeight="1">
      <c r="A13" s="12" t="s">
        <v>4</v>
      </c>
      <c r="B13" s="15"/>
      <c r="C13" s="27">
        <v>2116</v>
      </c>
      <c r="D13" s="28">
        <f t="shared" si="1"/>
        <v>4229</v>
      </c>
      <c r="E13" s="29">
        <v>2176</v>
      </c>
      <c r="F13" s="29">
        <v>2053</v>
      </c>
      <c r="G13" s="39"/>
      <c r="H13" s="14"/>
      <c r="I13" s="12" t="s">
        <v>4</v>
      </c>
      <c r="J13" s="13"/>
      <c r="K13" s="30">
        <v>423</v>
      </c>
      <c r="L13" s="28">
        <f t="shared" si="0"/>
        <v>1081</v>
      </c>
      <c r="M13" s="28">
        <v>563</v>
      </c>
      <c r="N13" s="28">
        <v>518</v>
      </c>
    </row>
    <row r="14" spans="1:14" ht="15.75" customHeight="1">
      <c r="A14" s="12" t="s">
        <v>5</v>
      </c>
      <c r="B14" s="15"/>
      <c r="C14" s="27">
        <v>555</v>
      </c>
      <c r="D14" s="28">
        <f t="shared" si="1"/>
        <v>1270</v>
      </c>
      <c r="E14" s="29">
        <v>660</v>
      </c>
      <c r="F14" s="29">
        <v>610</v>
      </c>
      <c r="G14" s="39"/>
      <c r="H14" s="14"/>
      <c r="I14" s="12" t="s">
        <v>5</v>
      </c>
      <c r="J14" s="13"/>
      <c r="K14" s="30">
        <v>1120</v>
      </c>
      <c r="L14" s="28">
        <f t="shared" si="0"/>
        <v>2614</v>
      </c>
      <c r="M14" s="28">
        <v>1379</v>
      </c>
      <c r="N14" s="28">
        <v>1235</v>
      </c>
    </row>
    <row r="15" spans="1:14" ht="15.75" customHeight="1">
      <c r="A15" s="12" t="s">
        <v>6</v>
      </c>
      <c r="B15" s="15"/>
      <c r="C15" s="27">
        <v>768</v>
      </c>
      <c r="D15" s="28">
        <f t="shared" si="1"/>
        <v>1446</v>
      </c>
      <c r="E15" s="29">
        <v>765</v>
      </c>
      <c r="F15" s="29">
        <v>681</v>
      </c>
      <c r="G15" s="39"/>
      <c r="H15" s="14"/>
      <c r="I15" s="12" t="s">
        <v>21</v>
      </c>
      <c r="J15" s="13"/>
      <c r="K15" s="30">
        <v>807</v>
      </c>
      <c r="L15" s="28">
        <f t="shared" si="0"/>
        <v>1816</v>
      </c>
      <c r="M15" s="28">
        <v>935</v>
      </c>
      <c r="N15" s="28">
        <v>881</v>
      </c>
    </row>
    <row r="16" spans="1:14" ht="15.75" customHeight="1">
      <c r="A16" s="12" t="s">
        <v>4</v>
      </c>
      <c r="B16" s="15"/>
      <c r="C16" s="27">
        <v>754</v>
      </c>
      <c r="D16" s="28">
        <f t="shared" si="1"/>
        <v>1466</v>
      </c>
      <c r="E16" s="29">
        <v>738</v>
      </c>
      <c r="F16" s="29">
        <v>728</v>
      </c>
      <c r="G16" s="39"/>
      <c r="H16" s="14"/>
      <c r="I16" s="12" t="s">
        <v>4</v>
      </c>
      <c r="J16" s="13"/>
      <c r="K16" s="30">
        <v>396</v>
      </c>
      <c r="L16" s="28">
        <f t="shared" si="0"/>
        <v>885</v>
      </c>
      <c r="M16" s="28">
        <v>479</v>
      </c>
      <c r="N16" s="28">
        <v>406</v>
      </c>
    </row>
    <row r="17" spans="1:14" ht="15.75" customHeight="1">
      <c r="A17" s="12" t="s">
        <v>7</v>
      </c>
      <c r="B17" s="15"/>
      <c r="C17" s="27">
        <v>807</v>
      </c>
      <c r="D17" s="28">
        <f t="shared" si="1"/>
        <v>1885</v>
      </c>
      <c r="E17" s="29">
        <v>977</v>
      </c>
      <c r="F17" s="29">
        <v>908</v>
      </c>
      <c r="G17" s="39"/>
      <c r="H17" s="14"/>
      <c r="I17" s="12" t="s">
        <v>5</v>
      </c>
      <c r="J17" s="13"/>
      <c r="K17" s="30">
        <v>1326</v>
      </c>
      <c r="L17" s="28">
        <f t="shared" si="0"/>
        <v>3665</v>
      </c>
      <c r="M17" s="28">
        <v>1869</v>
      </c>
      <c r="N17" s="28">
        <v>1796</v>
      </c>
    </row>
    <row r="18" spans="1:14" ht="15.75" customHeight="1">
      <c r="A18" s="12" t="s">
        <v>4</v>
      </c>
      <c r="B18" s="15"/>
      <c r="C18" s="27">
        <v>827</v>
      </c>
      <c r="D18" s="28">
        <f t="shared" si="1"/>
        <v>1813</v>
      </c>
      <c r="E18" s="29">
        <v>970</v>
      </c>
      <c r="F18" s="29">
        <v>843</v>
      </c>
      <c r="G18" s="39"/>
      <c r="H18" s="14"/>
      <c r="I18" s="12" t="s">
        <v>19</v>
      </c>
      <c r="J18" s="13"/>
      <c r="K18" s="30">
        <v>746</v>
      </c>
      <c r="L18" s="28">
        <f t="shared" si="0"/>
        <v>1698</v>
      </c>
      <c r="M18" s="28">
        <v>877</v>
      </c>
      <c r="N18" s="28">
        <v>821</v>
      </c>
    </row>
    <row r="19" spans="1:14" ht="15.75" customHeight="1">
      <c r="A19" s="12" t="s">
        <v>5</v>
      </c>
      <c r="B19" s="15"/>
      <c r="C19" s="27">
        <v>995</v>
      </c>
      <c r="D19" s="28">
        <f t="shared" si="1"/>
        <v>2565</v>
      </c>
      <c r="E19" s="29">
        <v>1269</v>
      </c>
      <c r="F19" s="29">
        <v>1296</v>
      </c>
      <c r="G19" s="39"/>
      <c r="H19" s="14"/>
      <c r="I19" s="12" t="s">
        <v>4</v>
      </c>
      <c r="J19" s="13"/>
      <c r="K19" s="30">
        <v>591</v>
      </c>
      <c r="L19" s="28">
        <f t="shared" si="0"/>
        <v>1501</v>
      </c>
      <c r="M19" s="28">
        <v>763</v>
      </c>
      <c r="N19" s="28">
        <v>738</v>
      </c>
    </row>
    <row r="20" spans="1:14" ht="15.75" customHeight="1">
      <c r="A20" s="12" t="s">
        <v>8</v>
      </c>
      <c r="B20" s="15"/>
      <c r="C20" s="27">
        <v>227</v>
      </c>
      <c r="D20" s="28">
        <f t="shared" si="1"/>
        <v>409</v>
      </c>
      <c r="E20" s="29">
        <v>229</v>
      </c>
      <c r="F20" s="29">
        <v>180</v>
      </c>
      <c r="G20" s="39"/>
      <c r="H20" s="14"/>
      <c r="I20" s="12" t="s">
        <v>5</v>
      </c>
      <c r="J20" s="13"/>
      <c r="K20" s="30">
        <v>619</v>
      </c>
      <c r="L20" s="28">
        <f t="shared" si="0"/>
        <v>1576</v>
      </c>
      <c r="M20" s="28">
        <v>812</v>
      </c>
      <c r="N20" s="28">
        <v>764</v>
      </c>
    </row>
    <row r="21" spans="1:14" ht="15.75" customHeight="1">
      <c r="A21" s="12" t="s">
        <v>9</v>
      </c>
      <c r="B21" s="15"/>
      <c r="C21" s="27">
        <v>675</v>
      </c>
      <c r="D21" s="28">
        <f t="shared" si="1"/>
        <v>1502</v>
      </c>
      <c r="E21" s="29">
        <v>801</v>
      </c>
      <c r="F21" s="29">
        <v>701</v>
      </c>
      <c r="G21" s="39"/>
      <c r="H21" s="14"/>
      <c r="I21" s="12" t="s">
        <v>8</v>
      </c>
      <c r="J21" s="13"/>
      <c r="K21" s="30">
        <v>566</v>
      </c>
      <c r="L21" s="28">
        <f t="shared" si="0"/>
        <v>1458</v>
      </c>
      <c r="M21" s="28">
        <v>754</v>
      </c>
      <c r="N21" s="28">
        <v>704</v>
      </c>
    </row>
    <row r="22" spans="1:14" ht="15.75" customHeight="1">
      <c r="A22" s="12" t="s">
        <v>12</v>
      </c>
      <c r="B22" s="15"/>
      <c r="C22" s="27">
        <v>747</v>
      </c>
      <c r="D22" s="28">
        <f t="shared" si="1"/>
        <v>1683</v>
      </c>
      <c r="E22" s="29">
        <v>867</v>
      </c>
      <c r="F22" s="29">
        <v>816</v>
      </c>
      <c r="G22" s="39"/>
      <c r="H22" s="14"/>
      <c r="I22" s="12" t="s">
        <v>9</v>
      </c>
      <c r="J22" s="13"/>
      <c r="K22" s="30">
        <v>486</v>
      </c>
      <c r="L22" s="28">
        <f t="shared" si="0"/>
        <v>994</v>
      </c>
      <c r="M22" s="28">
        <v>513</v>
      </c>
      <c r="N22" s="28">
        <v>481</v>
      </c>
    </row>
    <row r="23" spans="1:14" ht="15.75" customHeight="1">
      <c r="A23" s="12" t="s">
        <v>4</v>
      </c>
      <c r="B23" s="15"/>
      <c r="C23" s="27">
        <v>1107</v>
      </c>
      <c r="D23" s="28">
        <f t="shared" si="1"/>
        <v>2861</v>
      </c>
      <c r="E23" s="29">
        <v>1459</v>
      </c>
      <c r="F23" s="29">
        <v>1402</v>
      </c>
      <c r="G23" s="39"/>
      <c r="H23" s="14"/>
      <c r="I23" s="12" t="s">
        <v>15</v>
      </c>
      <c r="J23" s="13"/>
      <c r="K23" s="30">
        <v>871</v>
      </c>
      <c r="L23" s="28">
        <f t="shared" si="0"/>
        <v>1802</v>
      </c>
      <c r="M23" s="28">
        <v>950</v>
      </c>
      <c r="N23" s="28">
        <v>852</v>
      </c>
    </row>
    <row r="24" spans="1:14" ht="15.75" customHeight="1">
      <c r="A24" s="12" t="s">
        <v>5</v>
      </c>
      <c r="B24" s="15"/>
      <c r="C24" s="27">
        <v>461</v>
      </c>
      <c r="D24" s="28">
        <f t="shared" si="1"/>
        <v>1106</v>
      </c>
      <c r="E24" s="29">
        <v>526</v>
      </c>
      <c r="F24" s="29">
        <v>580</v>
      </c>
      <c r="G24" s="39"/>
      <c r="H24" s="14"/>
      <c r="I24" s="12" t="s">
        <v>16</v>
      </c>
      <c r="J24" s="13"/>
      <c r="K24" s="30">
        <v>1591</v>
      </c>
      <c r="L24" s="28">
        <f t="shared" si="0"/>
        <v>3828</v>
      </c>
      <c r="M24" s="28">
        <v>1956</v>
      </c>
      <c r="N24" s="28">
        <v>1872</v>
      </c>
    </row>
    <row r="25" spans="1:14" ht="15.75" customHeight="1">
      <c r="A25" s="12" t="s">
        <v>13</v>
      </c>
      <c r="B25" s="13"/>
      <c r="C25" s="27">
        <v>1188</v>
      </c>
      <c r="D25" s="28">
        <f t="shared" si="1"/>
        <v>3057</v>
      </c>
      <c r="E25" s="29">
        <v>1590</v>
      </c>
      <c r="F25" s="29">
        <v>1467</v>
      </c>
      <c r="G25" s="39"/>
      <c r="H25" s="14"/>
      <c r="I25" s="12" t="s">
        <v>20</v>
      </c>
      <c r="J25" s="13"/>
      <c r="K25" s="30">
        <v>594</v>
      </c>
      <c r="L25" s="28">
        <f t="shared" si="0"/>
        <v>1622</v>
      </c>
      <c r="M25" s="28">
        <v>831</v>
      </c>
      <c r="N25" s="28">
        <v>791</v>
      </c>
    </row>
    <row r="26" spans="1:14" ht="15.75" customHeight="1">
      <c r="A26" s="12" t="s">
        <v>4</v>
      </c>
      <c r="B26" s="13"/>
      <c r="C26" s="27">
        <v>1194</v>
      </c>
      <c r="D26" s="28">
        <f t="shared" si="1"/>
        <v>2777</v>
      </c>
      <c r="E26" s="29">
        <v>1457</v>
      </c>
      <c r="F26" s="29">
        <v>1320</v>
      </c>
      <c r="G26" s="39"/>
      <c r="H26" s="14"/>
      <c r="I26" s="12" t="s">
        <v>26</v>
      </c>
      <c r="J26" s="13"/>
      <c r="K26" s="30">
        <v>272</v>
      </c>
      <c r="L26" s="28">
        <f t="shared" si="0"/>
        <v>658</v>
      </c>
      <c r="M26" s="28">
        <v>335</v>
      </c>
      <c r="N26" s="28">
        <v>323</v>
      </c>
    </row>
    <row r="27" spans="1:14" ht="15.75" customHeight="1">
      <c r="A27" s="12" t="s">
        <v>5</v>
      </c>
      <c r="B27" s="13"/>
      <c r="C27" s="27">
        <v>176</v>
      </c>
      <c r="D27" s="28">
        <f t="shared" si="1"/>
        <v>472</v>
      </c>
      <c r="E27" s="29">
        <v>260</v>
      </c>
      <c r="F27" s="29">
        <v>212</v>
      </c>
      <c r="G27" s="39"/>
      <c r="H27" s="14"/>
      <c r="I27" s="12" t="s">
        <v>4</v>
      </c>
      <c r="J27" s="13"/>
      <c r="K27" s="30">
        <v>528</v>
      </c>
      <c r="L27" s="28">
        <f t="shared" si="0"/>
        <v>1236</v>
      </c>
      <c r="M27" s="28">
        <v>640</v>
      </c>
      <c r="N27" s="28">
        <v>596</v>
      </c>
    </row>
    <row r="28" spans="1:14" ht="15.75" customHeight="1">
      <c r="A28" s="12" t="s">
        <v>8</v>
      </c>
      <c r="B28" s="13"/>
      <c r="C28" s="27">
        <v>1480</v>
      </c>
      <c r="D28" s="28">
        <f t="shared" si="1"/>
        <v>3971</v>
      </c>
      <c r="E28" s="29">
        <v>2022</v>
      </c>
      <c r="F28" s="29">
        <v>1949</v>
      </c>
      <c r="G28" s="39"/>
      <c r="H28" s="14"/>
      <c r="I28" s="12" t="s">
        <v>27</v>
      </c>
      <c r="J28" s="13"/>
      <c r="K28" s="30">
        <v>322</v>
      </c>
      <c r="L28" s="28">
        <f t="shared" si="0"/>
        <v>757</v>
      </c>
      <c r="M28" s="28">
        <v>378</v>
      </c>
      <c r="N28" s="28">
        <v>379</v>
      </c>
    </row>
    <row r="29" spans="1:14" ht="15.75" customHeight="1">
      <c r="A29" s="12" t="s">
        <v>9</v>
      </c>
      <c r="B29" s="13"/>
      <c r="C29" s="27">
        <v>276</v>
      </c>
      <c r="D29" s="28">
        <f t="shared" si="1"/>
        <v>707</v>
      </c>
      <c r="E29" s="29">
        <v>361</v>
      </c>
      <c r="F29" s="29">
        <v>346</v>
      </c>
      <c r="G29" s="39"/>
      <c r="H29" s="14"/>
      <c r="I29" s="12" t="s">
        <v>4</v>
      </c>
      <c r="J29" s="13"/>
      <c r="K29" s="30">
        <v>444</v>
      </c>
      <c r="L29" s="28">
        <f t="shared" si="0"/>
        <v>1075</v>
      </c>
      <c r="M29" s="28">
        <v>525</v>
      </c>
      <c r="N29" s="28">
        <v>550</v>
      </c>
    </row>
    <row r="30" spans="1:14" ht="15.75" customHeight="1">
      <c r="A30" s="12" t="s">
        <v>14</v>
      </c>
      <c r="B30" s="13"/>
      <c r="C30" s="27">
        <v>298</v>
      </c>
      <c r="D30" s="28">
        <f t="shared" si="1"/>
        <v>710</v>
      </c>
      <c r="E30" s="29">
        <v>380</v>
      </c>
      <c r="F30" s="29">
        <v>330</v>
      </c>
      <c r="G30" s="39"/>
      <c r="H30" s="14"/>
      <c r="I30" s="12" t="s">
        <v>28</v>
      </c>
      <c r="J30" s="13"/>
      <c r="K30" s="30">
        <v>193</v>
      </c>
      <c r="L30" s="28">
        <f t="shared" si="0"/>
        <v>458</v>
      </c>
      <c r="M30" s="28">
        <v>236</v>
      </c>
      <c r="N30" s="28">
        <v>222</v>
      </c>
    </row>
    <row r="31" spans="1:14" ht="15.75" customHeight="1">
      <c r="A31" s="12" t="s">
        <v>4</v>
      </c>
      <c r="B31" s="13"/>
      <c r="C31" s="27">
        <v>730</v>
      </c>
      <c r="D31" s="28">
        <f t="shared" si="1"/>
        <v>1758</v>
      </c>
      <c r="E31" s="29">
        <v>922</v>
      </c>
      <c r="F31" s="29">
        <v>836</v>
      </c>
      <c r="G31" s="39"/>
      <c r="H31" s="14"/>
      <c r="I31" s="12" t="s">
        <v>4</v>
      </c>
      <c r="J31" s="13"/>
      <c r="K31" s="30">
        <v>144</v>
      </c>
      <c r="L31" s="28">
        <f t="shared" si="0"/>
        <v>297</v>
      </c>
      <c r="M31" s="28">
        <v>158</v>
      </c>
      <c r="N31" s="28">
        <v>139</v>
      </c>
    </row>
    <row r="32" spans="1:14" ht="15.75" customHeight="1">
      <c r="A32" s="12" t="s">
        <v>5</v>
      </c>
      <c r="B32" s="13"/>
      <c r="C32" s="27">
        <v>564</v>
      </c>
      <c r="D32" s="28">
        <f t="shared" si="1"/>
        <v>1416</v>
      </c>
      <c r="E32" s="29">
        <v>728</v>
      </c>
      <c r="F32" s="29">
        <v>688</v>
      </c>
      <c r="G32" s="39"/>
      <c r="H32" s="14"/>
      <c r="I32" s="12" t="s">
        <v>5</v>
      </c>
      <c r="J32" s="13"/>
      <c r="K32" s="30">
        <v>335</v>
      </c>
      <c r="L32" s="28">
        <f t="shared" si="0"/>
        <v>743</v>
      </c>
      <c r="M32" s="28">
        <v>392</v>
      </c>
      <c r="N32" s="28">
        <v>351</v>
      </c>
    </row>
    <row r="33" spans="1:14" ht="15.75" customHeight="1">
      <c r="A33" s="12" t="s">
        <v>8</v>
      </c>
      <c r="B33" s="13"/>
      <c r="C33" s="27">
        <v>458</v>
      </c>
      <c r="D33" s="28">
        <f t="shared" si="1"/>
        <v>1073</v>
      </c>
      <c r="E33" s="29">
        <v>564</v>
      </c>
      <c r="F33" s="29">
        <v>509</v>
      </c>
      <c r="G33" s="39"/>
      <c r="H33" s="14"/>
      <c r="I33" s="12" t="s">
        <v>8</v>
      </c>
      <c r="J33" s="13"/>
      <c r="K33" s="30">
        <v>436</v>
      </c>
      <c r="L33" s="28">
        <f t="shared" si="0"/>
        <v>1106</v>
      </c>
      <c r="M33" s="28">
        <v>565</v>
      </c>
      <c r="N33" s="28">
        <v>541</v>
      </c>
    </row>
    <row r="34" spans="1:14" ht="15.75" customHeight="1">
      <c r="A34" s="12" t="s">
        <v>9</v>
      </c>
      <c r="B34" s="13"/>
      <c r="C34" s="30">
        <v>705</v>
      </c>
      <c r="D34" s="28">
        <f t="shared" si="1"/>
        <v>1691</v>
      </c>
      <c r="E34" s="28">
        <v>897</v>
      </c>
      <c r="F34" s="28">
        <v>794</v>
      </c>
      <c r="G34" s="40"/>
      <c r="H34" s="14"/>
      <c r="I34" s="12" t="s">
        <v>29</v>
      </c>
      <c r="J34" s="13"/>
      <c r="K34" s="30">
        <v>15</v>
      </c>
      <c r="L34" s="28">
        <f t="shared" si="0"/>
        <v>44</v>
      </c>
      <c r="M34" s="28">
        <v>22</v>
      </c>
      <c r="N34" s="28">
        <v>22</v>
      </c>
    </row>
    <row r="35" spans="1:14" ht="15.75" customHeight="1">
      <c r="A35" s="12" t="s">
        <v>15</v>
      </c>
      <c r="B35" s="13"/>
      <c r="C35" s="30">
        <v>848</v>
      </c>
      <c r="D35" s="28">
        <f t="shared" si="1"/>
        <v>2127</v>
      </c>
      <c r="E35" s="28">
        <v>1090</v>
      </c>
      <c r="F35" s="28">
        <v>1037</v>
      </c>
      <c r="G35" s="40"/>
      <c r="H35" s="14"/>
      <c r="I35" s="16" t="s">
        <v>37</v>
      </c>
      <c r="J35" s="18"/>
      <c r="K35" s="30">
        <v>1237</v>
      </c>
      <c r="L35" s="28">
        <f t="shared" si="0"/>
        <v>2297</v>
      </c>
      <c r="M35" s="28">
        <v>1185</v>
      </c>
      <c r="N35" s="28">
        <v>1112</v>
      </c>
    </row>
    <row r="36" spans="1:14" ht="15.75" customHeight="1">
      <c r="A36" s="12" t="s">
        <v>16</v>
      </c>
      <c r="B36" s="13"/>
      <c r="C36" s="30">
        <v>599</v>
      </c>
      <c r="D36" s="28">
        <f t="shared" si="1"/>
        <v>1496</v>
      </c>
      <c r="E36" s="28">
        <v>766</v>
      </c>
      <c r="F36" s="28">
        <v>730</v>
      </c>
      <c r="G36" s="40"/>
      <c r="H36" s="14"/>
      <c r="I36" s="12" t="s">
        <v>4</v>
      </c>
      <c r="J36" s="13"/>
      <c r="K36" s="30">
        <v>727</v>
      </c>
      <c r="L36" s="28">
        <f t="shared" si="0"/>
        <v>1596</v>
      </c>
      <c r="M36" s="28">
        <v>832</v>
      </c>
      <c r="N36" s="28">
        <v>764</v>
      </c>
    </row>
    <row r="37" spans="1:14" ht="15.75" customHeight="1">
      <c r="A37" s="12" t="s">
        <v>17</v>
      </c>
      <c r="B37" s="13"/>
      <c r="C37" s="30">
        <v>221</v>
      </c>
      <c r="D37" s="28">
        <f t="shared" si="1"/>
        <v>344</v>
      </c>
      <c r="E37" s="28">
        <v>240</v>
      </c>
      <c r="F37" s="28">
        <v>104</v>
      </c>
      <c r="G37" s="40"/>
      <c r="H37" s="14"/>
      <c r="I37" s="12" t="s">
        <v>5</v>
      </c>
      <c r="J37" s="13"/>
      <c r="K37" s="30">
        <v>778</v>
      </c>
      <c r="L37" s="28">
        <f t="shared" si="0"/>
        <v>1718</v>
      </c>
      <c r="M37" s="28">
        <v>896</v>
      </c>
      <c r="N37" s="28">
        <v>822</v>
      </c>
    </row>
    <row r="38" spans="1:14" ht="15.75" customHeight="1">
      <c r="A38" s="12" t="s">
        <v>18</v>
      </c>
      <c r="B38" s="13"/>
      <c r="C38" s="30">
        <v>80</v>
      </c>
      <c r="D38" s="28">
        <f t="shared" si="1"/>
        <v>80</v>
      </c>
      <c r="E38" s="28">
        <v>20</v>
      </c>
      <c r="F38" s="28">
        <v>60</v>
      </c>
      <c r="G38" s="40"/>
      <c r="H38" s="14"/>
      <c r="I38" s="12" t="s">
        <v>8</v>
      </c>
      <c r="J38" s="13"/>
      <c r="K38" s="30">
        <v>708</v>
      </c>
      <c r="L38" s="28">
        <f t="shared" si="0"/>
        <v>1592</v>
      </c>
      <c r="M38" s="28">
        <v>829</v>
      </c>
      <c r="N38" s="28">
        <v>763</v>
      </c>
    </row>
    <row r="39" spans="1:14" ht="15.75" customHeight="1">
      <c r="A39" s="17" t="s">
        <v>40</v>
      </c>
      <c r="B39" s="13"/>
      <c r="C39" s="30">
        <v>39</v>
      </c>
      <c r="D39" s="28">
        <f t="shared" si="1"/>
        <v>63</v>
      </c>
      <c r="E39" s="28">
        <v>35</v>
      </c>
      <c r="F39" s="28">
        <v>28</v>
      </c>
      <c r="G39" s="40"/>
      <c r="H39" s="14"/>
      <c r="I39" s="12" t="s">
        <v>47</v>
      </c>
      <c r="J39" s="13"/>
      <c r="K39" s="30">
        <v>6</v>
      </c>
      <c r="L39" s="28">
        <f t="shared" si="0"/>
        <v>18</v>
      </c>
      <c r="M39" s="28">
        <v>11</v>
      </c>
      <c r="N39" s="28">
        <v>7</v>
      </c>
    </row>
    <row r="40" spans="1:14" ht="15.75" customHeight="1">
      <c r="A40" s="17" t="s">
        <v>41</v>
      </c>
      <c r="B40" s="13"/>
      <c r="C40" s="30">
        <v>4</v>
      </c>
      <c r="D40" s="28">
        <f t="shared" si="1"/>
        <v>11</v>
      </c>
      <c r="E40" s="28">
        <v>5</v>
      </c>
      <c r="F40" s="28">
        <v>6</v>
      </c>
      <c r="G40" s="40"/>
      <c r="H40" s="14"/>
      <c r="I40" s="12" t="s">
        <v>30</v>
      </c>
      <c r="J40" s="13"/>
      <c r="K40" s="30">
        <v>343</v>
      </c>
      <c r="L40" s="28">
        <f t="shared" si="0"/>
        <v>749</v>
      </c>
      <c r="M40" s="28">
        <v>413</v>
      </c>
      <c r="N40" s="28">
        <v>336</v>
      </c>
    </row>
    <row r="41" spans="1:14" ht="15.75" customHeight="1">
      <c r="A41" s="17" t="s">
        <v>42</v>
      </c>
      <c r="B41" s="13"/>
      <c r="C41" s="30">
        <v>12</v>
      </c>
      <c r="D41" s="28">
        <f t="shared" si="1"/>
        <v>21</v>
      </c>
      <c r="E41" s="28">
        <v>18</v>
      </c>
      <c r="F41" s="28">
        <v>3</v>
      </c>
      <c r="G41" s="40"/>
      <c r="H41" s="14"/>
      <c r="I41" s="12" t="s">
        <v>4</v>
      </c>
      <c r="J41" s="13"/>
      <c r="K41" s="30">
        <v>1079</v>
      </c>
      <c r="L41" s="28">
        <f t="shared" si="0"/>
        <v>2636</v>
      </c>
      <c r="M41" s="28">
        <v>1359</v>
      </c>
      <c r="N41" s="28">
        <v>1277</v>
      </c>
    </row>
    <row r="42" spans="1:14" ht="15.75" customHeight="1">
      <c r="A42" s="12" t="s">
        <v>38</v>
      </c>
      <c r="B42" s="13"/>
      <c r="C42" s="30">
        <v>603</v>
      </c>
      <c r="D42" s="28">
        <f t="shared" si="1"/>
        <v>603</v>
      </c>
      <c r="E42" s="28">
        <v>464</v>
      </c>
      <c r="F42" s="28">
        <v>139</v>
      </c>
      <c r="G42" s="40"/>
      <c r="H42" s="14"/>
      <c r="I42" s="12" t="s">
        <v>5</v>
      </c>
      <c r="J42" s="13"/>
      <c r="K42" s="30">
        <v>950</v>
      </c>
      <c r="L42" s="28">
        <f t="shared" si="0"/>
        <v>2526</v>
      </c>
      <c r="M42" s="28">
        <v>1272</v>
      </c>
      <c r="N42" s="28">
        <v>1254</v>
      </c>
    </row>
    <row r="43" spans="1:14" ht="15.75" customHeight="1">
      <c r="A43" s="12" t="s">
        <v>22</v>
      </c>
      <c r="B43" s="13"/>
      <c r="C43" s="30">
        <v>382</v>
      </c>
      <c r="D43" s="28">
        <f aca="true" t="shared" si="2" ref="D43:D48">SUM(E43:F43)</f>
        <v>959</v>
      </c>
      <c r="E43" s="28">
        <v>454</v>
      </c>
      <c r="F43" s="28">
        <v>505</v>
      </c>
      <c r="G43" s="40"/>
      <c r="H43" s="14"/>
      <c r="I43" s="12" t="s">
        <v>8</v>
      </c>
      <c r="J43" s="13"/>
      <c r="K43" s="30">
        <v>667</v>
      </c>
      <c r="L43" s="28">
        <f t="shared" si="0"/>
        <v>1854</v>
      </c>
      <c r="M43" s="28">
        <v>944</v>
      </c>
      <c r="N43" s="28">
        <v>910</v>
      </c>
    </row>
    <row r="44" spans="1:14" ht="15.75" customHeight="1">
      <c r="A44" s="12" t="s">
        <v>4</v>
      </c>
      <c r="B44" s="13"/>
      <c r="C44" s="30">
        <v>523</v>
      </c>
      <c r="D44" s="28">
        <f t="shared" si="2"/>
        <v>1040</v>
      </c>
      <c r="E44" s="28">
        <v>550</v>
      </c>
      <c r="F44" s="28">
        <v>490</v>
      </c>
      <c r="G44" s="40"/>
      <c r="H44" s="14"/>
      <c r="I44" s="12" t="s">
        <v>46</v>
      </c>
      <c r="J44" s="13"/>
      <c r="K44" s="42" t="s">
        <v>51</v>
      </c>
      <c r="L44" s="43" t="s">
        <v>51</v>
      </c>
      <c r="M44" s="43" t="s">
        <v>51</v>
      </c>
      <c r="N44" s="43" t="s">
        <v>51</v>
      </c>
    </row>
    <row r="45" spans="1:14" ht="15.75" customHeight="1">
      <c r="A45" s="12" t="s">
        <v>5</v>
      </c>
      <c r="B45" s="13"/>
      <c r="C45" s="30">
        <v>583</v>
      </c>
      <c r="D45" s="28">
        <f t="shared" si="2"/>
        <v>1230</v>
      </c>
      <c r="E45" s="28">
        <v>661</v>
      </c>
      <c r="F45" s="28">
        <v>569</v>
      </c>
      <c r="G45" s="40"/>
      <c r="H45" s="14"/>
      <c r="I45" s="12" t="s">
        <v>31</v>
      </c>
      <c r="J45" s="13"/>
      <c r="K45" s="30">
        <v>482</v>
      </c>
      <c r="L45" s="28">
        <f>SUM(M45:N45)</f>
        <v>1198</v>
      </c>
      <c r="M45" s="28">
        <v>636</v>
      </c>
      <c r="N45" s="28">
        <v>562</v>
      </c>
    </row>
    <row r="46" spans="1:14" ht="15.75" customHeight="1">
      <c r="A46" s="12" t="s">
        <v>23</v>
      </c>
      <c r="B46" s="13"/>
      <c r="C46" s="30">
        <v>488</v>
      </c>
      <c r="D46" s="28">
        <f t="shared" si="2"/>
        <v>1104</v>
      </c>
      <c r="E46" s="28">
        <v>585</v>
      </c>
      <c r="F46" s="28">
        <v>519</v>
      </c>
      <c r="G46" s="40"/>
      <c r="H46" s="14"/>
      <c r="I46" s="12" t="s">
        <v>4</v>
      </c>
      <c r="J46" s="13"/>
      <c r="K46" s="30">
        <v>472</v>
      </c>
      <c r="L46" s="28">
        <f>SUM(M46:N46)</f>
        <v>1324</v>
      </c>
      <c r="M46" s="28">
        <v>657</v>
      </c>
      <c r="N46" s="28">
        <v>667</v>
      </c>
    </row>
    <row r="47" spans="1:14" ht="15.75" customHeight="1">
      <c r="A47" s="12" t="s">
        <v>4</v>
      </c>
      <c r="B47" s="13"/>
      <c r="C47" s="30">
        <v>339</v>
      </c>
      <c r="D47" s="28">
        <f t="shared" si="2"/>
        <v>754</v>
      </c>
      <c r="E47" s="28">
        <v>383</v>
      </c>
      <c r="F47" s="28">
        <v>371</v>
      </c>
      <c r="G47" s="40"/>
      <c r="H47" s="14"/>
      <c r="I47" s="16" t="s">
        <v>49</v>
      </c>
      <c r="J47" s="13"/>
      <c r="K47" s="30">
        <v>605</v>
      </c>
      <c r="L47" s="28">
        <f>SUM(M47:N47)</f>
        <v>1479</v>
      </c>
      <c r="M47" s="28">
        <v>805</v>
      </c>
      <c r="N47" s="28">
        <v>674</v>
      </c>
    </row>
    <row r="48" spans="1:14" ht="15.75" customHeight="1">
      <c r="A48" s="12" t="s">
        <v>24</v>
      </c>
      <c r="B48" s="13"/>
      <c r="C48" s="30">
        <v>1427</v>
      </c>
      <c r="D48" s="28">
        <f t="shared" si="2"/>
        <v>2993</v>
      </c>
      <c r="E48" s="28">
        <v>1613</v>
      </c>
      <c r="F48" s="28">
        <v>1380</v>
      </c>
      <c r="G48" s="40"/>
      <c r="H48" s="14"/>
      <c r="I48" s="16" t="s">
        <v>50</v>
      </c>
      <c r="J48" s="13"/>
      <c r="K48" s="30">
        <v>115</v>
      </c>
      <c r="L48" s="28">
        <f>SUM(M48:N48)</f>
        <v>321</v>
      </c>
      <c r="M48" s="28">
        <v>176</v>
      </c>
      <c r="N48" s="28">
        <v>145</v>
      </c>
    </row>
    <row r="49" spans="1:14" ht="9" customHeight="1" thickBot="1">
      <c r="A49" s="19"/>
      <c r="B49" s="20"/>
      <c r="C49" s="22"/>
      <c r="D49" s="19"/>
      <c r="E49" s="19"/>
      <c r="F49" s="19"/>
      <c r="G49" s="20"/>
      <c r="H49" s="19"/>
      <c r="I49" s="19"/>
      <c r="J49" s="20"/>
      <c r="K49" s="19"/>
      <c r="L49" s="19"/>
      <c r="M49" s="19"/>
      <c r="N49" s="19"/>
    </row>
    <row r="50" spans="1:14" ht="16.5" customHeight="1">
      <c r="A50" s="4" t="s">
        <v>44</v>
      </c>
      <c r="B50" s="4"/>
      <c r="C50" s="3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8" ht="16.5" customHeight="1">
      <c r="A51" s="4" t="s">
        <v>36</v>
      </c>
      <c r="B51" s="4"/>
      <c r="C51" s="21"/>
      <c r="D51" s="4"/>
      <c r="E51" s="4"/>
      <c r="F51" s="4"/>
      <c r="G51" s="4"/>
      <c r="H51" s="4"/>
    </row>
    <row r="52" ht="13.5">
      <c r="C52" s="21"/>
    </row>
    <row r="53" ht="13.5">
      <c r="C53" s="21"/>
    </row>
    <row r="54" ht="13.5">
      <c r="C54" s="21"/>
    </row>
    <row r="55" ht="13.5">
      <c r="C55" s="21"/>
    </row>
    <row r="56" ht="13.5">
      <c r="C56" s="21"/>
    </row>
    <row r="57" ht="13.5">
      <c r="C57" s="21"/>
    </row>
    <row r="58" ht="13.5">
      <c r="C58" s="21"/>
    </row>
    <row r="59" ht="13.5">
      <c r="C59" s="21"/>
    </row>
    <row r="60" ht="13.5">
      <c r="C60" s="21"/>
    </row>
    <row r="61" ht="13.5">
      <c r="C61" s="21"/>
    </row>
  </sheetData>
  <sheetProtection/>
  <mergeCells count="9">
    <mergeCell ref="A1:N1"/>
    <mergeCell ref="A3:N3"/>
    <mergeCell ref="A5:A6"/>
    <mergeCell ref="C5:C6"/>
    <mergeCell ref="D5:F5"/>
    <mergeCell ref="I5:I6"/>
    <mergeCell ref="K5:K6"/>
    <mergeCell ref="L5:N5"/>
    <mergeCell ref="L4:N4"/>
  </mergeCells>
  <printOptions/>
  <pageMargins left="0.7874015748031497" right="0.5905511811023623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2018-05-09T02:42:38Z</cp:lastPrinted>
  <dcterms:created xsi:type="dcterms:W3CDTF">1997-01-08T22:48:59Z</dcterms:created>
  <dcterms:modified xsi:type="dcterms:W3CDTF">2018-05-09T02:42:49Z</dcterms:modified>
  <cp:category/>
  <cp:version/>
  <cp:contentType/>
  <cp:contentStatus/>
</cp:coreProperties>
</file>