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29.8.1 " sheetId="280" r:id="rId1"/>
  </sheets>
  <calcPr calcId="145621"/>
</workbook>
</file>

<file path=xl/calcChain.xml><?xml version="1.0" encoding="utf-8"?>
<calcChain xmlns="http://schemas.openxmlformats.org/spreadsheetml/2006/main">
  <c r="L36" i="280" l="1"/>
  <c r="I36" i="280"/>
  <c r="D36" i="280"/>
  <c r="O31" i="280"/>
  <c r="I31" i="280"/>
  <c r="C31" i="280"/>
  <c r="O30" i="280"/>
  <c r="I30" i="280"/>
  <c r="C30" i="280"/>
  <c r="O29" i="280"/>
  <c r="I29" i="280"/>
  <c r="C29" i="280"/>
  <c r="O28" i="280"/>
  <c r="I28" i="280"/>
  <c r="C28" i="280"/>
  <c r="O27" i="280"/>
  <c r="I27" i="280"/>
  <c r="C27" i="280"/>
  <c r="O26" i="280"/>
  <c r="I26" i="280"/>
  <c r="C26" i="280"/>
  <c r="O25" i="280"/>
  <c r="I25" i="280"/>
  <c r="C25" i="280"/>
  <c r="O24" i="280"/>
  <c r="I24" i="280"/>
  <c r="C24" i="280"/>
  <c r="O23" i="280"/>
  <c r="I23" i="280"/>
  <c r="C23" i="280"/>
  <c r="O22" i="280"/>
  <c r="I22" i="280"/>
  <c r="C22" i="280"/>
  <c r="O21" i="280"/>
  <c r="I21" i="280"/>
  <c r="C21" i="280"/>
  <c r="O20" i="280"/>
  <c r="I20" i="280"/>
  <c r="C20" i="280"/>
  <c r="O19" i="280"/>
  <c r="I19" i="280"/>
  <c r="C19" i="280"/>
  <c r="O18" i="280"/>
  <c r="I18" i="280"/>
  <c r="C18" i="280"/>
  <c r="O17" i="280"/>
  <c r="I17" i="280"/>
  <c r="C17" i="280"/>
  <c r="O16" i="280"/>
  <c r="I16" i="280"/>
  <c r="C16" i="280"/>
  <c r="O15" i="280"/>
  <c r="I15" i="280"/>
  <c r="C15" i="280"/>
  <c r="O14" i="280"/>
  <c r="I14" i="280"/>
  <c r="C14" i="280"/>
  <c r="O13" i="280"/>
  <c r="I13" i="280"/>
  <c r="C13" i="280"/>
  <c r="O12" i="280"/>
  <c r="I12" i="280"/>
  <c r="C12" i="280"/>
  <c r="O11" i="280"/>
  <c r="I11" i="280"/>
  <c r="C11" i="280"/>
  <c r="O10" i="280"/>
  <c r="I10" i="280"/>
  <c r="C10" i="280"/>
  <c r="O9" i="280"/>
  <c r="I9" i="280"/>
  <c r="C9" i="280"/>
  <c r="O8" i="280"/>
  <c r="I8" i="280"/>
  <c r="O7" i="280"/>
  <c r="I7" i="280"/>
  <c r="O6" i="280"/>
  <c r="I6" i="280"/>
  <c r="O5" i="280"/>
  <c r="I5" i="280"/>
  <c r="C5" i="280"/>
  <c r="B5" i="280"/>
  <c r="O4" i="280"/>
  <c r="I4" i="280"/>
  <c r="E4" i="280"/>
  <c r="E6" i="280" s="1"/>
  <c r="D4" i="280"/>
  <c r="D6" i="280" s="1"/>
  <c r="C4" i="280"/>
  <c r="C6" i="280" s="1"/>
  <c r="B4" i="280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<sst xmlns="http://schemas.openxmlformats.org/spreadsheetml/2006/main" count="113" uniqueCount="76">
  <si>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</si>
  <si>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</si>
  <si>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</si>
  <si>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</si>
  <si>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</si>
  <si>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</si>
  <si>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</si>
  <si>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</si>
  <si>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</si>
  <si>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</si>
  <si>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</si>
  <si>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</si>
  <si>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</si>
  <si>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</si>
  <si>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</si>
  <si>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</si>
  <si>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</si>
  <si>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</si>
  <si>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</si>
  <si>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</si>
  <si>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</si>
  <si>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</si>
  <si>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</si>
  <si>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</si>
  <si>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</si>
  <si>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</si>
  <si>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</si>
  <si>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</si>
  <si>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</si>
  <si>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</si>
  <si>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</si>
  <si>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</si>
  <si>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</si>
  <si>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</si>
  <si>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</si>
  <si>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</si>
  <si>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</si>
  <si>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</si>
  <si>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</si>
  <si>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</si>
  <si>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</si>
  <si>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</si>
  <si>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</si>
  <si>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</si>
  <si>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</si>
  <si>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</si>
  <si>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</si>
  <si>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</si>
  <si>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</si>
  <si>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</si>
  <si>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</si>
  <si>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</si>
  <si>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</si>
  <si>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</si>
  <si>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</si>
  <si>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</si>
  <si>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</si>
  <si>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</si>
  <si>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</si>
  <si>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</si>
  <si>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</si>
  <si>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</si>
  <si>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</si>
  <si>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</si>
  <si>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平成２９年８月１日現在</t>
    <rPh sb="6" eb="7">
      <t>ガツ</t>
    </rPh>
    <phoneticPr fontId="1"/>
  </si>
  <si>
    <t>町（丁）字名</t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</si>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</sst>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sqref="A1:Q1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64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65</v>
      </c>
      <c r="M3" s="64"/>
      <c r="N3" s="6" t="s">
        <v>1</v>
      </c>
      <c r="O3" s="6" t="s">
        <v>66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63685</v>
      </c>
      <c r="C4" s="28">
        <f>D4+E4</f>
        <v>138036</v>
      </c>
      <c r="D4" s="28">
        <f>SUM(D9:D31,J4:J31,P4:P31)</f>
        <v>69822</v>
      </c>
      <c r="E4" s="28">
        <f>SUM(E9:E31,K4:K31,Q4:Q31)</f>
        <v>68214</v>
      </c>
      <c r="F4" s="65" t="s">
        <v>67</v>
      </c>
      <c r="G4" s="66"/>
      <c r="H4" s="19">
        <v>916</v>
      </c>
      <c r="I4" s="29">
        <f t="shared" ref="I4:I31" si="0">SUM(J4:K4)</f>
        <v>2150</v>
      </c>
      <c r="J4" s="19">
        <v>1102</v>
      </c>
      <c r="K4" s="20">
        <v>1048</v>
      </c>
      <c r="L4" s="65" t="s">
        <v>68</v>
      </c>
      <c r="M4" s="67"/>
      <c r="N4" s="19">
        <v>602</v>
      </c>
      <c r="O4" s="29">
        <f t="shared" ref="O4:O31" si="1">SUM(P4:Q4)</f>
        <v>1177</v>
      </c>
      <c r="P4" s="19">
        <v>610</v>
      </c>
      <c r="Q4" s="24">
        <v>567</v>
      </c>
    </row>
    <row r="5" spans="1:19" ht="17.25" customHeight="1" x14ac:dyDescent="0.2">
      <c r="A5" s="10" t="s">
        <v>6</v>
      </c>
      <c r="B5" s="28">
        <f>B4-B6-B7</f>
        <v>61163</v>
      </c>
      <c r="C5" s="28">
        <f>SUM(D5:E5)</f>
        <v>134602</v>
      </c>
      <c r="D5" s="28">
        <v>68150</v>
      </c>
      <c r="E5" s="28">
        <v>66452</v>
      </c>
      <c r="F5" s="52" t="s">
        <v>69</v>
      </c>
      <c r="G5" s="53"/>
      <c r="H5" s="4">
        <v>799</v>
      </c>
      <c r="I5" s="30">
        <f t="shared" si="0"/>
        <v>1800</v>
      </c>
      <c r="J5" s="4">
        <v>901</v>
      </c>
      <c r="K5" s="21">
        <v>899</v>
      </c>
      <c r="L5" s="52" t="s">
        <v>70</v>
      </c>
      <c r="M5" s="54"/>
      <c r="N5" s="4">
        <v>1030</v>
      </c>
      <c r="O5" s="30">
        <f t="shared" si="1"/>
        <v>1948</v>
      </c>
      <c r="P5" s="4">
        <v>957</v>
      </c>
      <c r="Q5" s="25">
        <v>991</v>
      </c>
      <c r="R5" s="2"/>
      <c r="S5" s="2"/>
    </row>
    <row r="6" spans="1:19" ht="17.25" customHeight="1" x14ac:dyDescent="0.2">
      <c r="A6" s="10" t="s">
        <v>8</v>
      </c>
      <c r="B6" s="30">
        <v>1895</v>
      </c>
      <c r="C6" s="30">
        <f>C4-C5</f>
        <v>3434</v>
      </c>
      <c r="D6" s="30">
        <f>D4-D5</f>
        <v>1672</v>
      </c>
      <c r="E6" s="31">
        <f>E4-E5</f>
        <v>1762</v>
      </c>
      <c r="F6" s="52" t="s">
        <v>9</v>
      </c>
      <c r="G6" s="53"/>
      <c r="H6" s="4">
        <v>242</v>
      </c>
      <c r="I6" s="30">
        <f t="shared" si="0"/>
        <v>357</v>
      </c>
      <c r="J6" s="4">
        <v>249</v>
      </c>
      <c r="K6" s="21">
        <v>108</v>
      </c>
      <c r="L6" s="52" t="s">
        <v>69</v>
      </c>
      <c r="M6" s="54"/>
      <c r="N6" s="4">
        <v>1921</v>
      </c>
      <c r="O6" s="30">
        <f t="shared" si="1"/>
        <v>4186</v>
      </c>
      <c r="P6" s="4">
        <v>2139</v>
      </c>
      <c r="Q6" s="25">
        <v>2047</v>
      </c>
    </row>
    <row r="7" spans="1:19" ht="17.25" customHeight="1" x14ac:dyDescent="0.2">
      <c r="A7" s="10" t="s">
        <v>62</v>
      </c>
      <c r="B7" s="30">
        <v>627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71</v>
      </c>
      <c r="M7" s="54"/>
      <c r="N7" s="4">
        <v>688</v>
      </c>
      <c r="O7" s="30">
        <f t="shared" si="1"/>
        <v>1692</v>
      </c>
      <c r="P7" s="4">
        <v>856</v>
      </c>
      <c r="Q7" s="25">
        <v>836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32</v>
      </c>
      <c r="I8" s="30">
        <f t="shared" si="0"/>
        <v>51</v>
      </c>
      <c r="J8" s="4">
        <v>34</v>
      </c>
      <c r="K8" s="21">
        <v>17</v>
      </c>
      <c r="L8" s="52" t="s">
        <v>51</v>
      </c>
      <c r="M8" s="54"/>
      <c r="N8" s="4">
        <v>70</v>
      </c>
      <c r="O8" s="30">
        <f t="shared" si="1"/>
        <v>93</v>
      </c>
      <c r="P8" s="4">
        <v>49</v>
      </c>
      <c r="Q8" s="25">
        <v>44</v>
      </c>
    </row>
    <row r="9" spans="1:19" ht="17.25" customHeight="1" x14ac:dyDescent="0.2">
      <c r="A9" s="12" t="s">
        <v>63</v>
      </c>
      <c r="B9" s="15">
        <v>3111</v>
      </c>
      <c r="C9" s="30">
        <f t="shared" ref="C9:C31" si="2">SUM(D9:E9)</f>
        <v>6701</v>
      </c>
      <c r="D9" s="15">
        <v>3387</v>
      </c>
      <c r="E9" s="16">
        <v>3314</v>
      </c>
      <c r="F9" s="52" t="s">
        <v>13</v>
      </c>
      <c r="G9" s="53"/>
      <c r="H9" s="4">
        <v>2</v>
      </c>
      <c r="I9" s="30">
        <f t="shared" si="0"/>
        <v>6</v>
      </c>
      <c r="J9" s="4">
        <v>2</v>
      </c>
      <c r="K9" s="21">
        <v>4</v>
      </c>
      <c r="L9" s="52" t="s">
        <v>12</v>
      </c>
      <c r="M9" s="54"/>
      <c r="N9" s="4">
        <v>418</v>
      </c>
      <c r="O9" s="30">
        <f t="shared" si="1"/>
        <v>910</v>
      </c>
      <c r="P9" s="4">
        <v>466</v>
      </c>
      <c r="Q9" s="25">
        <v>444</v>
      </c>
    </row>
    <row r="10" spans="1:19" ht="17.25" customHeight="1" x14ac:dyDescent="0.2">
      <c r="A10" s="13" t="s">
        <v>15</v>
      </c>
      <c r="B10" s="15">
        <v>2852</v>
      </c>
      <c r="C10" s="30">
        <f t="shared" si="2"/>
        <v>5416</v>
      </c>
      <c r="D10" s="15">
        <v>2688</v>
      </c>
      <c r="E10" s="16">
        <v>2728</v>
      </c>
      <c r="F10" s="52" t="s">
        <v>16</v>
      </c>
      <c r="G10" s="53"/>
      <c r="H10" s="4">
        <v>9</v>
      </c>
      <c r="I10" s="30">
        <f t="shared" si="0"/>
        <v>17</v>
      </c>
      <c r="J10" s="4">
        <v>12</v>
      </c>
      <c r="K10" s="21">
        <v>5</v>
      </c>
      <c r="L10" s="52" t="s">
        <v>14</v>
      </c>
      <c r="M10" s="54"/>
      <c r="N10" s="4">
        <v>602</v>
      </c>
      <c r="O10" s="30">
        <f t="shared" si="1"/>
        <v>1351</v>
      </c>
      <c r="P10" s="4">
        <v>668</v>
      </c>
      <c r="Q10" s="25">
        <v>683</v>
      </c>
    </row>
    <row r="11" spans="1:19" ht="17.25" customHeight="1" x14ac:dyDescent="0.2">
      <c r="A11" s="13" t="s">
        <v>18</v>
      </c>
      <c r="B11" s="15">
        <v>689</v>
      </c>
      <c r="C11" s="30">
        <f t="shared" si="2"/>
        <v>1536</v>
      </c>
      <c r="D11" s="15">
        <v>760</v>
      </c>
      <c r="E11" s="16">
        <v>776</v>
      </c>
      <c r="F11" s="52" t="s">
        <v>19</v>
      </c>
      <c r="G11" s="53"/>
      <c r="H11" s="4">
        <v>611</v>
      </c>
      <c r="I11" s="30">
        <f t="shared" si="0"/>
        <v>611</v>
      </c>
      <c r="J11" s="4">
        <v>387</v>
      </c>
      <c r="K11" s="21">
        <v>224</v>
      </c>
      <c r="L11" s="52" t="s">
        <v>17</v>
      </c>
      <c r="M11" s="54"/>
      <c r="N11" s="4">
        <v>553</v>
      </c>
      <c r="O11" s="30">
        <f t="shared" si="1"/>
        <v>1064</v>
      </c>
      <c r="P11" s="4">
        <v>500</v>
      </c>
      <c r="Q11" s="25">
        <v>564</v>
      </c>
    </row>
    <row r="12" spans="1:19" ht="17.25" customHeight="1" x14ac:dyDescent="0.2">
      <c r="A12" s="13" t="s">
        <v>20</v>
      </c>
      <c r="B12" s="15">
        <v>855</v>
      </c>
      <c r="C12" s="30">
        <f t="shared" si="2"/>
        <v>1420</v>
      </c>
      <c r="D12" s="15">
        <v>716</v>
      </c>
      <c r="E12" s="16">
        <v>704</v>
      </c>
      <c r="F12" s="52" t="s">
        <v>21</v>
      </c>
      <c r="G12" s="53"/>
      <c r="H12" s="4">
        <v>464</v>
      </c>
      <c r="I12" s="30">
        <f t="shared" si="0"/>
        <v>1099</v>
      </c>
      <c r="J12" s="4">
        <v>520</v>
      </c>
      <c r="K12" s="21">
        <v>579</v>
      </c>
      <c r="L12" s="52" t="s">
        <v>14</v>
      </c>
      <c r="M12" s="54"/>
      <c r="N12" s="4">
        <v>598</v>
      </c>
      <c r="O12" s="30">
        <f t="shared" si="1"/>
        <v>1189</v>
      </c>
      <c r="P12" s="4">
        <v>583</v>
      </c>
      <c r="Q12" s="25">
        <v>606</v>
      </c>
    </row>
    <row r="13" spans="1:19" ht="17.25" customHeight="1" x14ac:dyDescent="0.2">
      <c r="A13" s="13" t="s">
        <v>23</v>
      </c>
      <c r="B13" s="15">
        <v>1292</v>
      </c>
      <c r="C13" s="30">
        <f t="shared" si="2"/>
        <v>2443</v>
      </c>
      <c r="D13" s="15">
        <v>1173</v>
      </c>
      <c r="E13" s="16">
        <v>1270</v>
      </c>
      <c r="F13" s="52" t="s">
        <v>24</v>
      </c>
      <c r="G13" s="53"/>
      <c r="H13" s="4">
        <v>724</v>
      </c>
      <c r="I13" s="30">
        <f t="shared" si="0"/>
        <v>1212</v>
      </c>
      <c r="J13" s="4">
        <v>634</v>
      </c>
      <c r="K13" s="21">
        <v>578</v>
      </c>
      <c r="L13" s="52" t="s">
        <v>22</v>
      </c>
      <c r="M13" s="54"/>
      <c r="N13" s="4">
        <v>292</v>
      </c>
      <c r="O13" s="30">
        <f t="shared" si="1"/>
        <v>482</v>
      </c>
      <c r="P13" s="4">
        <v>248</v>
      </c>
      <c r="Q13" s="25">
        <v>234</v>
      </c>
    </row>
    <row r="14" spans="1:19" ht="17.25" customHeight="1" x14ac:dyDescent="0.2">
      <c r="A14" s="13" t="s">
        <v>25</v>
      </c>
      <c r="B14" s="15">
        <v>1130</v>
      </c>
      <c r="C14" s="30">
        <f t="shared" si="2"/>
        <v>2653</v>
      </c>
      <c r="D14" s="15">
        <v>1339</v>
      </c>
      <c r="E14" s="16">
        <v>1314</v>
      </c>
      <c r="F14" s="52" t="s">
        <v>26</v>
      </c>
      <c r="G14" s="53"/>
      <c r="H14" s="4">
        <v>622</v>
      </c>
      <c r="I14" s="30">
        <f t="shared" si="0"/>
        <v>1171</v>
      </c>
      <c r="J14" s="4">
        <v>627</v>
      </c>
      <c r="K14" s="21">
        <v>544</v>
      </c>
      <c r="L14" s="52" t="s">
        <v>14</v>
      </c>
      <c r="M14" s="54"/>
      <c r="N14" s="4">
        <v>171</v>
      </c>
      <c r="O14" s="30">
        <f t="shared" si="1"/>
        <v>355</v>
      </c>
      <c r="P14" s="4">
        <v>191</v>
      </c>
      <c r="Q14" s="25">
        <v>164</v>
      </c>
    </row>
    <row r="15" spans="1:19" ht="17.25" customHeight="1" x14ac:dyDescent="0.2">
      <c r="A15" s="13" t="s">
        <v>23</v>
      </c>
      <c r="B15" s="15">
        <v>1067</v>
      </c>
      <c r="C15" s="30">
        <f t="shared" si="2"/>
        <v>2431</v>
      </c>
      <c r="D15" s="15">
        <v>1256</v>
      </c>
      <c r="E15" s="16">
        <v>1175</v>
      </c>
      <c r="F15" s="52" t="s">
        <v>28</v>
      </c>
      <c r="G15" s="53"/>
      <c r="H15" s="4">
        <v>583</v>
      </c>
      <c r="I15" s="30">
        <f t="shared" si="0"/>
        <v>1152</v>
      </c>
      <c r="J15" s="4">
        <v>572</v>
      </c>
      <c r="K15" s="21">
        <v>580</v>
      </c>
      <c r="L15" s="52" t="s">
        <v>52</v>
      </c>
      <c r="M15" s="54"/>
      <c r="N15" s="4">
        <v>405</v>
      </c>
      <c r="O15" s="30">
        <f t="shared" si="1"/>
        <v>843</v>
      </c>
      <c r="P15" s="4">
        <v>451</v>
      </c>
      <c r="Q15" s="25">
        <v>392</v>
      </c>
    </row>
    <row r="16" spans="1:19" ht="17.25" customHeight="1" x14ac:dyDescent="0.2">
      <c r="A16" s="13" t="s">
        <v>30</v>
      </c>
      <c r="B16" s="15">
        <v>1208</v>
      </c>
      <c r="C16" s="30">
        <f t="shared" si="2"/>
        <v>2838</v>
      </c>
      <c r="D16" s="15">
        <v>1385</v>
      </c>
      <c r="E16" s="16">
        <v>1453</v>
      </c>
      <c r="F16" s="52" t="s">
        <v>24</v>
      </c>
      <c r="G16" s="53"/>
      <c r="H16" s="4">
        <v>423</v>
      </c>
      <c r="I16" s="30">
        <f t="shared" si="0"/>
        <v>867</v>
      </c>
      <c r="J16" s="4">
        <v>420</v>
      </c>
      <c r="K16" s="21">
        <v>447</v>
      </c>
      <c r="L16" s="52" t="s">
        <v>29</v>
      </c>
      <c r="M16" s="54"/>
      <c r="N16" s="4">
        <v>636</v>
      </c>
      <c r="O16" s="30">
        <f t="shared" si="1"/>
        <v>1528</v>
      </c>
      <c r="P16" s="4">
        <v>770</v>
      </c>
      <c r="Q16" s="25">
        <v>758</v>
      </c>
    </row>
    <row r="17" spans="1:17" ht="17.25" customHeight="1" x14ac:dyDescent="0.2">
      <c r="A17" s="13" t="s">
        <v>32</v>
      </c>
      <c r="B17" s="15">
        <v>276</v>
      </c>
      <c r="C17" s="30">
        <f t="shared" si="2"/>
        <v>532</v>
      </c>
      <c r="D17" s="15">
        <v>281</v>
      </c>
      <c r="E17" s="16">
        <v>251</v>
      </c>
      <c r="F17" s="52" t="s">
        <v>33</v>
      </c>
      <c r="G17" s="53"/>
      <c r="H17" s="4">
        <v>1730</v>
      </c>
      <c r="I17" s="30">
        <f t="shared" si="0"/>
        <v>3893</v>
      </c>
      <c r="J17" s="4">
        <v>1923</v>
      </c>
      <c r="K17" s="21">
        <v>1970</v>
      </c>
      <c r="L17" s="52" t="s">
        <v>31</v>
      </c>
      <c r="M17" s="54"/>
      <c r="N17" s="4">
        <v>28</v>
      </c>
      <c r="O17" s="30">
        <f t="shared" si="1"/>
        <v>55</v>
      </c>
      <c r="P17" s="4">
        <v>33</v>
      </c>
      <c r="Q17" s="25">
        <v>22</v>
      </c>
    </row>
    <row r="18" spans="1:17" ht="17.25" customHeight="1" x14ac:dyDescent="0.2">
      <c r="A18" s="13" t="s">
        <v>34</v>
      </c>
      <c r="B18" s="15">
        <v>553</v>
      </c>
      <c r="C18" s="30">
        <f t="shared" si="2"/>
        <v>1233</v>
      </c>
      <c r="D18" s="15">
        <v>643</v>
      </c>
      <c r="E18" s="16">
        <v>590</v>
      </c>
      <c r="F18" s="52" t="s">
        <v>14</v>
      </c>
      <c r="G18" s="53"/>
      <c r="H18" s="4">
        <v>1811</v>
      </c>
      <c r="I18" s="30">
        <f t="shared" si="0"/>
        <v>3838</v>
      </c>
      <c r="J18" s="4">
        <v>1899</v>
      </c>
      <c r="K18" s="21">
        <v>1939</v>
      </c>
      <c r="L18" s="55" t="s">
        <v>72</v>
      </c>
      <c r="M18" s="56"/>
      <c r="N18" s="4">
        <v>1907</v>
      </c>
      <c r="O18" s="30">
        <f t="shared" si="1"/>
        <v>3936</v>
      </c>
      <c r="P18" s="4">
        <v>1963</v>
      </c>
      <c r="Q18" s="25">
        <v>1973</v>
      </c>
    </row>
    <row r="19" spans="1:17" ht="17.25" customHeight="1" x14ac:dyDescent="0.2">
      <c r="A19" s="13" t="s">
        <v>36</v>
      </c>
      <c r="B19" s="15">
        <v>857</v>
      </c>
      <c r="C19" s="30">
        <f t="shared" si="2"/>
        <v>1814</v>
      </c>
      <c r="D19" s="15">
        <v>909</v>
      </c>
      <c r="E19" s="16">
        <v>905</v>
      </c>
      <c r="F19" s="52" t="s">
        <v>27</v>
      </c>
      <c r="G19" s="53"/>
      <c r="H19" s="4">
        <v>1884</v>
      </c>
      <c r="I19" s="30">
        <f t="shared" si="0"/>
        <v>3827</v>
      </c>
      <c r="J19" s="4">
        <v>1882</v>
      </c>
      <c r="K19" s="21">
        <v>1945</v>
      </c>
      <c r="L19" s="55" t="s">
        <v>35</v>
      </c>
      <c r="M19" s="56"/>
      <c r="N19" s="4">
        <v>827</v>
      </c>
      <c r="O19" s="30">
        <f t="shared" si="1"/>
        <v>1555</v>
      </c>
      <c r="P19" s="4">
        <v>777</v>
      </c>
      <c r="Q19" s="25">
        <v>778</v>
      </c>
    </row>
    <row r="20" spans="1:17" ht="17.25" customHeight="1" x14ac:dyDescent="0.2">
      <c r="A20" s="13" t="s">
        <v>23</v>
      </c>
      <c r="B20" s="15">
        <v>1261</v>
      </c>
      <c r="C20" s="30">
        <f t="shared" si="2"/>
        <v>2925</v>
      </c>
      <c r="D20" s="15">
        <v>1467</v>
      </c>
      <c r="E20" s="16">
        <v>1458</v>
      </c>
      <c r="F20" s="52" t="s">
        <v>29</v>
      </c>
      <c r="G20" s="53"/>
      <c r="H20" s="4">
        <v>748</v>
      </c>
      <c r="I20" s="30">
        <f t="shared" si="0"/>
        <v>1636</v>
      </c>
      <c r="J20" s="4">
        <v>819</v>
      </c>
      <c r="K20" s="21">
        <v>817</v>
      </c>
      <c r="L20" s="55" t="s">
        <v>37</v>
      </c>
      <c r="M20" s="56"/>
      <c r="N20" s="4">
        <v>819</v>
      </c>
      <c r="O20" s="30">
        <f t="shared" si="1"/>
        <v>1698</v>
      </c>
      <c r="P20" s="4">
        <v>856</v>
      </c>
      <c r="Q20" s="25">
        <v>842</v>
      </c>
    </row>
    <row r="21" spans="1:17" ht="17.25" customHeight="1" x14ac:dyDescent="0.2">
      <c r="A21" s="13" t="s">
        <v>30</v>
      </c>
      <c r="B21" s="15">
        <v>451</v>
      </c>
      <c r="C21" s="30">
        <f t="shared" si="2"/>
        <v>984</v>
      </c>
      <c r="D21" s="15">
        <v>490</v>
      </c>
      <c r="E21" s="16">
        <v>494</v>
      </c>
      <c r="F21" s="52" t="s">
        <v>7</v>
      </c>
      <c r="G21" s="53"/>
      <c r="H21" s="4">
        <v>909</v>
      </c>
      <c r="I21" s="30">
        <f t="shared" si="0"/>
        <v>2150</v>
      </c>
      <c r="J21" s="4">
        <v>1064</v>
      </c>
      <c r="K21" s="21">
        <v>1086</v>
      </c>
      <c r="L21" s="55" t="s">
        <v>38</v>
      </c>
      <c r="M21" s="56"/>
      <c r="N21" s="4">
        <v>792</v>
      </c>
      <c r="O21" s="30">
        <f t="shared" si="1"/>
        <v>1681</v>
      </c>
      <c r="P21" s="4">
        <v>845</v>
      </c>
      <c r="Q21" s="25">
        <v>836</v>
      </c>
    </row>
    <row r="22" spans="1:17" ht="17.25" customHeight="1" x14ac:dyDescent="0.2">
      <c r="A22" s="13" t="s">
        <v>40</v>
      </c>
      <c r="B22" s="15">
        <v>1267</v>
      </c>
      <c r="C22" s="30">
        <f t="shared" si="2"/>
        <v>2911</v>
      </c>
      <c r="D22" s="15">
        <v>1463</v>
      </c>
      <c r="E22" s="16">
        <v>1448</v>
      </c>
      <c r="F22" s="52" t="s">
        <v>41</v>
      </c>
      <c r="G22" s="53"/>
      <c r="H22" s="4">
        <v>286</v>
      </c>
      <c r="I22" s="30">
        <f t="shared" si="0"/>
        <v>694</v>
      </c>
      <c r="J22" s="4">
        <v>351</v>
      </c>
      <c r="K22" s="21">
        <v>343</v>
      </c>
      <c r="L22" s="52" t="s">
        <v>39</v>
      </c>
      <c r="M22" s="54"/>
      <c r="N22" s="4">
        <v>58</v>
      </c>
      <c r="O22" s="30">
        <f t="shared" si="1"/>
        <v>64</v>
      </c>
      <c r="P22" s="4">
        <v>11</v>
      </c>
      <c r="Q22" s="25">
        <v>53</v>
      </c>
    </row>
    <row r="23" spans="1:17" ht="17.25" customHeight="1" x14ac:dyDescent="0.2">
      <c r="A23" s="13" t="s">
        <v>23</v>
      </c>
      <c r="B23" s="15">
        <v>1321</v>
      </c>
      <c r="C23" s="30">
        <f t="shared" si="2"/>
        <v>2649</v>
      </c>
      <c r="D23" s="15">
        <v>1395</v>
      </c>
      <c r="E23" s="16">
        <v>1254</v>
      </c>
      <c r="F23" s="52" t="s">
        <v>14</v>
      </c>
      <c r="G23" s="53"/>
      <c r="H23" s="4">
        <v>585</v>
      </c>
      <c r="I23" s="30">
        <f t="shared" si="0"/>
        <v>1467</v>
      </c>
      <c r="J23" s="4">
        <v>723</v>
      </c>
      <c r="K23" s="21">
        <v>744</v>
      </c>
      <c r="L23" s="52" t="s">
        <v>42</v>
      </c>
      <c r="M23" s="54"/>
      <c r="N23" s="4">
        <v>649</v>
      </c>
      <c r="O23" s="30">
        <f t="shared" si="1"/>
        <v>1561</v>
      </c>
      <c r="P23" s="4">
        <v>808</v>
      </c>
      <c r="Q23" s="25">
        <v>753</v>
      </c>
    </row>
    <row r="24" spans="1:17" ht="17.25" customHeight="1" x14ac:dyDescent="0.2">
      <c r="A24" s="13" t="s">
        <v>30</v>
      </c>
      <c r="B24" s="15">
        <v>220</v>
      </c>
      <c r="C24" s="30">
        <f t="shared" si="2"/>
        <v>543</v>
      </c>
      <c r="D24" s="15">
        <v>281</v>
      </c>
      <c r="E24" s="16">
        <v>262</v>
      </c>
      <c r="F24" s="52" t="s">
        <v>27</v>
      </c>
      <c r="G24" s="53"/>
      <c r="H24" s="4">
        <v>1499</v>
      </c>
      <c r="I24" s="30">
        <f t="shared" si="0"/>
        <v>3444</v>
      </c>
      <c r="J24" s="4">
        <v>1756</v>
      </c>
      <c r="K24" s="21">
        <v>1688</v>
      </c>
      <c r="L24" s="52" t="s">
        <v>14</v>
      </c>
      <c r="M24" s="54"/>
      <c r="N24" s="4">
        <v>1254</v>
      </c>
      <c r="O24" s="30">
        <f t="shared" si="1"/>
        <v>2654</v>
      </c>
      <c r="P24" s="4">
        <v>1355</v>
      </c>
      <c r="Q24" s="25">
        <v>1299</v>
      </c>
    </row>
    <row r="25" spans="1:17" ht="17.25" customHeight="1" x14ac:dyDescent="0.2">
      <c r="A25" s="13" t="s">
        <v>32</v>
      </c>
      <c r="B25" s="15">
        <v>1804</v>
      </c>
      <c r="C25" s="30">
        <f t="shared" si="2"/>
        <v>4592</v>
      </c>
      <c r="D25" s="15">
        <v>2295</v>
      </c>
      <c r="E25" s="16">
        <v>2297</v>
      </c>
      <c r="F25" s="52" t="s">
        <v>43</v>
      </c>
      <c r="G25" s="53"/>
      <c r="H25" s="4">
        <v>1063</v>
      </c>
      <c r="I25" s="30">
        <f t="shared" si="0"/>
        <v>2224</v>
      </c>
      <c r="J25" s="4">
        <v>1143</v>
      </c>
      <c r="K25" s="21">
        <v>1081</v>
      </c>
      <c r="L25" s="52" t="s">
        <v>27</v>
      </c>
      <c r="M25" s="54"/>
      <c r="N25" s="4">
        <v>1306</v>
      </c>
      <c r="O25" s="30">
        <f t="shared" si="1"/>
        <v>2992</v>
      </c>
      <c r="P25" s="4">
        <v>1493</v>
      </c>
      <c r="Q25" s="25">
        <v>1499</v>
      </c>
    </row>
    <row r="26" spans="1:17" ht="17.25" customHeight="1" x14ac:dyDescent="0.2">
      <c r="A26" s="13" t="s">
        <v>34</v>
      </c>
      <c r="B26" s="15">
        <v>394</v>
      </c>
      <c r="C26" s="30">
        <f t="shared" si="2"/>
        <v>979</v>
      </c>
      <c r="D26" s="15">
        <v>506</v>
      </c>
      <c r="E26" s="16">
        <v>473</v>
      </c>
      <c r="F26" s="52" t="s">
        <v>24</v>
      </c>
      <c r="G26" s="53"/>
      <c r="H26" s="4">
        <v>481</v>
      </c>
      <c r="I26" s="30">
        <f t="shared" si="0"/>
        <v>987</v>
      </c>
      <c r="J26" s="4">
        <v>547</v>
      </c>
      <c r="K26" s="21">
        <v>440</v>
      </c>
      <c r="L26" s="52" t="s">
        <v>29</v>
      </c>
      <c r="M26" s="54"/>
      <c r="N26" s="4">
        <v>1028</v>
      </c>
      <c r="O26" s="30">
        <f t="shared" si="1"/>
        <v>2625</v>
      </c>
      <c r="P26" s="4">
        <v>1345</v>
      </c>
      <c r="Q26" s="25">
        <v>1280</v>
      </c>
    </row>
    <row r="27" spans="1:17" ht="17.25" customHeight="1" x14ac:dyDescent="0.2">
      <c r="A27" s="13" t="s">
        <v>45</v>
      </c>
      <c r="B27" s="15">
        <v>454</v>
      </c>
      <c r="C27" s="30">
        <f t="shared" si="2"/>
        <v>932</v>
      </c>
      <c r="D27" s="15">
        <v>490</v>
      </c>
      <c r="E27" s="16">
        <v>442</v>
      </c>
      <c r="F27" s="52" t="s">
        <v>26</v>
      </c>
      <c r="G27" s="53"/>
      <c r="H27" s="4">
        <v>1596</v>
      </c>
      <c r="I27" s="30">
        <f t="shared" si="0"/>
        <v>4042</v>
      </c>
      <c r="J27" s="4">
        <v>2026</v>
      </c>
      <c r="K27" s="21">
        <v>2016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907</v>
      </c>
      <c r="C28" s="30">
        <f t="shared" si="2"/>
        <v>2091</v>
      </c>
      <c r="D28" s="15">
        <v>1067</v>
      </c>
      <c r="E28" s="16">
        <v>1024</v>
      </c>
      <c r="F28" s="52" t="s">
        <v>47</v>
      </c>
      <c r="G28" s="53"/>
      <c r="H28" s="4">
        <v>989</v>
      </c>
      <c r="I28" s="30">
        <f t="shared" si="0"/>
        <v>2137</v>
      </c>
      <c r="J28" s="4">
        <v>1095</v>
      </c>
      <c r="K28" s="21">
        <v>1042</v>
      </c>
      <c r="L28" s="52" t="s">
        <v>46</v>
      </c>
      <c r="M28" s="54"/>
      <c r="N28" s="4">
        <v>525</v>
      </c>
      <c r="O28" s="30">
        <f t="shared" si="1"/>
        <v>1176</v>
      </c>
      <c r="P28" s="4">
        <v>613</v>
      </c>
      <c r="Q28" s="25">
        <v>563</v>
      </c>
    </row>
    <row r="29" spans="1:17" ht="17.25" customHeight="1" x14ac:dyDescent="0.2">
      <c r="A29" s="13" t="s">
        <v>30</v>
      </c>
      <c r="B29" s="15">
        <v>620</v>
      </c>
      <c r="C29" s="30">
        <f t="shared" si="2"/>
        <v>1426</v>
      </c>
      <c r="D29" s="15">
        <v>715</v>
      </c>
      <c r="E29" s="16">
        <v>711</v>
      </c>
      <c r="F29" s="52" t="s">
        <v>73</v>
      </c>
      <c r="G29" s="53"/>
      <c r="H29" s="4">
        <v>794</v>
      </c>
      <c r="I29" s="30">
        <f t="shared" si="0"/>
        <v>1754</v>
      </c>
      <c r="J29" s="4">
        <v>894</v>
      </c>
      <c r="K29" s="21">
        <v>860</v>
      </c>
      <c r="L29" s="52" t="s">
        <v>14</v>
      </c>
      <c r="M29" s="54"/>
      <c r="N29" s="4">
        <v>565</v>
      </c>
      <c r="O29" s="30">
        <f t="shared" si="1"/>
        <v>1407</v>
      </c>
      <c r="P29" s="4">
        <v>703</v>
      </c>
      <c r="Q29" s="25">
        <v>704</v>
      </c>
    </row>
    <row r="30" spans="1:17" ht="17.25" customHeight="1" x14ac:dyDescent="0.2">
      <c r="A30" s="13" t="s">
        <v>32</v>
      </c>
      <c r="B30" s="15">
        <v>693</v>
      </c>
      <c r="C30" s="30">
        <f t="shared" si="2"/>
        <v>1620</v>
      </c>
      <c r="D30" s="15">
        <v>839</v>
      </c>
      <c r="E30" s="16">
        <v>781</v>
      </c>
      <c r="F30" s="52" t="s">
        <v>27</v>
      </c>
      <c r="G30" s="53"/>
      <c r="H30" s="4">
        <v>611</v>
      </c>
      <c r="I30" s="30">
        <f t="shared" si="0"/>
        <v>1494</v>
      </c>
      <c r="J30" s="4">
        <v>735</v>
      </c>
      <c r="K30" s="21">
        <v>759</v>
      </c>
      <c r="L30" s="55" t="s">
        <v>48</v>
      </c>
      <c r="M30" s="56"/>
      <c r="N30" s="4">
        <v>563</v>
      </c>
      <c r="O30" s="30">
        <f t="shared" si="1"/>
        <v>1207</v>
      </c>
      <c r="P30" s="4">
        <v>667</v>
      </c>
      <c r="Q30" s="25">
        <v>540</v>
      </c>
    </row>
    <row r="31" spans="1:17" ht="17.25" customHeight="1" thickBot="1" x14ac:dyDescent="0.25">
      <c r="A31" s="14" t="s">
        <v>74</v>
      </c>
      <c r="B31" s="17">
        <v>882</v>
      </c>
      <c r="C31" s="40">
        <f t="shared" si="2"/>
        <v>2021</v>
      </c>
      <c r="D31" s="17">
        <v>1037</v>
      </c>
      <c r="E31" s="18">
        <v>984</v>
      </c>
      <c r="F31" s="57" t="s">
        <v>75</v>
      </c>
      <c r="G31" s="58"/>
      <c r="H31" s="22">
        <v>690</v>
      </c>
      <c r="I31" s="40">
        <f t="shared" si="0"/>
        <v>1591</v>
      </c>
      <c r="J31" s="22">
        <v>831</v>
      </c>
      <c r="K31" s="23">
        <v>760</v>
      </c>
      <c r="L31" s="59" t="s">
        <v>49</v>
      </c>
      <c r="M31" s="60"/>
      <c r="N31" s="22">
        <v>111</v>
      </c>
      <c r="O31" s="40">
        <f t="shared" si="1"/>
        <v>246</v>
      </c>
      <c r="P31" s="22">
        <v>135</v>
      </c>
      <c r="Q31" s="26">
        <v>111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81</v>
      </c>
      <c r="C36" s="46">
        <v>-176</v>
      </c>
      <c r="D36" s="46">
        <f>SUM(B36:C36)</f>
        <v>-95</v>
      </c>
      <c r="E36" s="46">
        <v>-158</v>
      </c>
      <c r="G36" s="46">
        <v>110</v>
      </c>
      <c r="H36" s="47">
        <v>85</v>
      </c>
      <c r="I36" s="47">
        <f>G36-H36</f>
        <v>25</v>
      </c>
      <c r="J36" s="48">
        <v>750</v>
      </c>
      <c r="K36" s="46">
        <v>870</v>
      </c>
      <c r="L36" s="46">
        <f>J36-K36</f>
        <v>-120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H29.8.1 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2017-06-02T05:47:57Z</cp:lastPrinted>
  <dcterms:created xsi:type="dcterms:W3CDTF">1999-04-14T02:17:46Z</dcterms:created>
  <dcterms:modified xsi:type="dcterms:W3CDTF">2017-08-04T07:12:31Z</dcterms:modified>
</cp:coreProperties>
</file>