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平成28年4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<sst xmlns="http://schemas.openxmlformats.org/spreadsheetml/2006/main" count="36" uniqueCount="30">
  <si>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</si>
  <si>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</si>
  <si>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</si>
  <si>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</si>
  <si>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</si>
  <si>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</si>
  <si>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</si>
  <si>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</si>
  <si>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</si>
  <si>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</si>
  <si>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</si>
  <si>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</si>
  <si>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</si>
  <si>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</si>
  <si>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</si>
  <si>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</si>
  <si>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</si>
  <si>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</si>
  <si>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</si>
  <si>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</si>
  <si>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</si>
  <si>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</si>
  <si>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</si>
  <si>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</si>
  <si>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</si>
  <si>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平成２８年４月１日現在</t>
  </si>
  <si>
    <t>年　齢</t>
  </si>
  <si>
    <t>女</t>
  </si>
  <si>
    <t>100～104</t>
  </si>
  <si>
    <t>105～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</si>
</sst>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  <numFmt numFmtId="17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178" fontId="2" fillId="0" borderId="13" xfId="51" applyNumberFormat="1" applyFont="1" applyBorder="1" applyAlignment="1" applyProtection="1">
      <alignment vertical="center"/>
      <protection locked="0"/>
    </xf>
    <xf numFmtId="178" fontId="0" fillId="0" borderId="13" xfId="51" applyNumberFormat="1" applyFont="1" applyBorder="1" applyAlignment="1" applyProtection="1">
      <alignment/>
      <protection locked="0"/>
    </xf>
    <xf numFmtId="178" fontId="0" fillId="0" borderId="10" xfId="51" applyNumberFormat="1" applyFont="1" applyBorder="1" applyAlignment="1" applyProtection="1">
      <alignment/>
      <protection locked="0"/>
    </xf>
    <xf numFmtId="178" fontId="2" fillId="0" borderId="10" xfId="51" applyNumberFormat="1" applyFont="1" applyBorder="1" applyAlignment="1" applyProtection="1">
      <alignment horizontal="right"/>
      <protection locked="0"/>
    </xf>
    <xf numFmtId="178" fontId="0" fillId="0" borderId="12" xfId="51" applyNumberFormat="1" applyFont="1" applyBorder="1" applyAlignment="1" applyProtection="1">
      <alignment/>
      <protection locked="0"/>
    </xf>
    <xf numFmtId="38" fontId="2" fillId="0" borderId="12" xfId="51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zoomScale="85" zoomScaleNormal="85" workbookViewId="0" topLeftCell="A1">
      <selection activeCell="O11" sqref="O11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3" width="12.375" style="1" customWidth="1"/>
    <col min="14" max="16" width="11.00390625" style="1" bestFit="1" customWidth="1"/>
    <col min="17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27</v>
      </c>
    </row>
    <row r="3" spans="1:12" ht="24.75" customHeight="1">
      <c r="A3" s="6" t="s">
        <v>4</v>
      </c>
      <c r="B3" s="18">
        <f>B4+B11+B18+B25+B32+B39+B46+F4+F11+F18+F25+F32+F39+F46+J4+J11+J18+J25+J32+J39+J46+J53</f>
        <v>136321</v>
      </c>
      <c r="C3" s="18">
        <f>C4+C11+C18+C25+C32+C39+C46+G4+G11+G18+G25+G32+G39+G46+K4+K11+K18+K25+K32+K39+K46+K53</f>
        <v>69019</v>
      </c>
      <c r="D3" s="18">
        <f>D4+D11+D18+D25+D32+D39+D46+H4+H11+H18+H25+H32+H39+H46+L4+L11+L18+L25+L32+L39+L46+L53</f>
        <v>67302</v>
      </c>
      <c r="E3" s="10"/>
      <c r="F3" s="19"/>
      <c r="G3" s="19"/>
      <c r="H3" s="19"/>
      <c r="I3" s="11"/>
      <c r="J3" s="20"/>
      <c r="K3" s="19"/>
      <c r="L3" s="19"/>
    </row>
    <row r="4" spans="1:12" ht="13.5">
      <c r="A4" s="7" t="s">
        <v>5</v>
      </c>
      <c r="B4" s="21">
        <f>SUM(B5:B9)</f>
        <v>6812</v>
      </c>
      <c r="C4" s="21">
        <f>SUM(C5:C9)</f>
        <v>3485</v>
      </c>
      <c r="D4" s="21">
        <f>SUM(D5:D9)</f>
        <v>3327</v>
      </c>
      <c r="E4" s="7" t="s">
        <v>6</v>
      </c>
      <c r="F4" s="21">
        <f>SUM(F5:F9)</f>
        <v>10705</v>
      </c>
      <c r="G4" s="21">
        <f>SUM(G5:G9)</f>
        <v>5657</v>
      </c>
      <c r="H4" s="21">
        <f>SUM(H5:H9)</f>
        <v>5048</v>
      </c>
      <c r="I4" s="12" t="s">
        <v>7</v>
      </c>
      <c r="J4" s="21">
        <f>SUM(J5:J9)</f>
        <v>6193</v>
      </c>
      <c r="K4" s="21">
        <f>SUM(K5:K9)</f>
        <v>2799</v>
      </c>
      <c r="L4" s="21">
        <f>SUM(L5:L9)</f>
        <v>3394</v>
      </c>
    </row>
    <row r="5" spans="1:12" ht="13.5">
      <c r="A5" s="8">
        <v>0</v>
      </c>
      <c r="B5" s="20">
        <f>C5+D5</f>
        <v>1373</v>
      </c>
      <c r="C5" s="3">
        <v>680</v>
      </c>
      <c r="D5" s="3">
        <v>693</v>
      </c>
      <c r="E5" s="8">
        <v>35</v>
      </c>
      <c r="F5" s="20">
        <f>G5+H5</f>
        <v>2024</v>
      </c>
      <c r="G5" s="3">
        <v>1065</v>
      </c>
      <c r="H5" s="3">
        <v>959</v>
      </c>
      <c r="I5" s="11">
        <v>70</v>
      </c>
      <c r="J5" s="20">
        <f>K5+L5</f>
        <v>965</v>
      </c>
      <c r="K5" s="3">
        <v>459</v>
      </c>
      <c r="L5" s="3">
        <v>506</v>
      </c>
    </row>
    <row r="6" spans="1:12" ht="13.5">
      <c r="A6" s="8">
        <v>1</v>
      </c>
      <c r="B6" s="20">
        <f>C6+D6</f>
        <v>1422</v>
      </c>
      <c r="C6" s="3">
        <v>721</v>
      </c>
      <c r="D6" s="3">
        <v>701</v>
      </c>
      <c r="E6" s="8">
        <v>36</v>
      </c>
      <c r="F6" s="20">
        <f>G6+H6</f>
        <v>2106</v>
      </c>
      <c r="G6" s="3">
        <v>1084</v>
      </c>
      <c r="H6" s="3">
        <v>1022</v>
      </c>
      <c r="I6" s="11">
        <v>71</v>
      </c>
      <c r="J6" s="20">
        <f>K6+L6</f>
        <v>1182</v>
      </c>
      <c r="K6" s="3">
        <v>508</v>
      </c>
      <c r="L6" s="3">
        <v>674</v>
      </c>
    </row>
    <row r="7" spans="1:12" ht="13.5">
      <c r="A7" s="8">
        <v>2</v>
      </c>
      <c r="B7" s="20">
        <f>C7+D7</f>
        <v>1349</v>
      </c>
      <c r="C7" s="3">
        <v>699</v>
      </c>
      <c r="D7" s="3">
        <v>650</v>
      </c>
      <c r="E7" s="8">
        <v>37</v>
      </c>
      <c r="F7" s="20">
        <f>G7+H7</f>
        <v>2179</v>
      </c>
      <c r="G7" s="3">
        <v>1150</v>
      </c>
      <c r="H7" s="3">
        <v>1029</v>
      </c>
      <c r="I7" s="11">
        <v>72</v>
      </c>
      <c r="J7" s="20">
        <f>K7+L7</f>
        <v>1424</v>
      </c>
      <c r="K7" s="3">
        <v>654</v>
      </c>
      <c r="L7" s="3">
        <v>770</v>
      </c>
    </row>
    <row r="8" spans="1:12" ht="13.5">
      <c r="A8" s="8">
        <v>3</v>
      </c>
      <c r="B8" s="20">
        <f>C8+D8</f>
        <v>1336</v>
      </c>
      <c r="C8" s="3">
        <v>677</v>
      </c>
      <c r="D8" s="3">
        <v>659</v>
      </c>
      <c r="E8" s="8">
        <v>38</v>
      </c>
      <c r="F8" s="20">
        <f>G8+H8</f>
        <v>2154</v>
      </c>
      <c r="G8" s="3">
        <v>1150</v>
      </c>
      <c r="H8" s="3">
        <v>1004</v>
      </c>
      <c r="I8" s="11">
        <v>73</v>
      </c>
      <c r="J8" s="20">
        <f>K8+L8</f>
        <v>1268</v>
      </c>
      <c r="K8" s="3">
        <v>583</v>
      </c>
      <c r="L8" s="3">
        <v>685</v>
      </c>
    </row>
    <row r="9" spans="1:12" ht="13.5">
      <c r="A9" s="8">
        <v>4</v>
      </c>
      <c r="B9" s="20">
        <f>C9+D9</f>
        <v>1332</v>
      </c>
      <c r="C9" s="3">
        <v>708</v>
      </c>
      <c r="D9" s="3">
        <v>624</v>
      </c>
      <c r="E9" s="8">
        <v>39</v>
      </c>
      <c r="F9" s="20">
        <f>G9+H9</f>
        <v>2242</v>
      </c>
      <c r="G9" s="3">
        <v>1208</v>
      </c>
      <c r="H9" s="3">
        <v>1034</v>
      </c>
      <c r="I9" s="11">
        <v>74</v>
      </c>
      <c r="J9" s="20">
        <f>K9+L9</f>
        <v>1354</v>
      </c>
      <c r="K9" s="3">
        <v>595</v>
      </c>
      <c r="L9" s="3">
        <v>759</v>
      </c>
    </row>
    <row r="10" spans="1:12" ht="13.5">
      <c r="A10" s="8"/>
      <c r="B10" s="20"/>
      <c r="C10" s="20"/>
      <c r="D10" s="20"/>
      <c r="E10" s="8"/>
      <c r="F10" s="20"/>
      <c r="G10" s="20"/>
      <c r="H10" s="20"/>
      <c r="I10" s="11"/>
      <c r="J10" s="20"/>
      <c r="K10" s="20"/>
      <c r="L10" s="20"/>
    </row>
    <row r="11" spans="1:12" ht="13.5">
      <c r="A11" s="7" t="s">
        <v>8</v>
      </c>
      <c r="B11" s="21">
        <f>SUM(B12:B16)</f>
        <v>6238</v>
      </c>
      <c r="C11" s="21">
        <f>SUM(C12:C16)</f>
        <v>3187</v>
      </c>
      <c r="D11" s="21">
        <f>SUM(D12:D16)</f>
        <v>3051</v>
      </c>
      <c r="E11" s="7" t="s">
        <v>9</v>
      </c>
      <c r="F11" s="21">
        <f>SUM(F12:F16)</f>
        <v>12585</v>
      </c>
      <c r="G11" s="21">
        <f>SUM(G12:G16)</f>
        <v>6479</v>
      </c>
      <c r="H11" s="21">
        <f>SUM(H12:H16)</f>
        <v>6106</v>
      </c>
      <c r="I11" s="12" t="s">
        <v>10</v>
      </c>
      <c r="J11" s="21">
        <f>SUM(J12:J16)</f>
        <v>5275</v>
      </c>
      <c r="K11" s="21">
        <f>SUM(K12:K16)</f>
        <v>2358</v>
      </c>
      <c r="L11" s="21">
        <f>SUM(L12:L16)</f>
        <v>2917</v>
      </c>
    </row>
    <row r="12" spans="1:12" ht="13.5">
      <c r="A12" s="8">
        <v>5</v>
      </c>
      <c r="B12" s="20">
        <f>C12+D12</f>
        <v>1274</v>
      </c>
      <c r="C12" s="3">
        <v>644</v>
      </c>
      <c r="D12" s="3">
        <v>630</v>
      </c>
      <c r="E12" s="8">
        <v>40</v>
      </c>
      <c r="F12" s="20">
        <f>G12+H12</f>
        <v>2254</v>
      </c>
      <c r="G12" s="3">
        <v>1120</v>
      </c>
      <c r="H12" s="3">
        <v>1134</v>
      </c>
      <c r="I12" s="11">
        <v>75</v>
      </c>
      <c r="J12" s="20">
        <f>K12+L12</f>
        <v>1203</v>
      </c>
      <c r="K12" s="3">
        <v>524</v>
      </c>
      <c r="L12" s="3">
        <v>679</v>
      </c>
    </row>
    <row r="13" spans="1:12" ht="13.5">
      <c r="A13" s="8">
        <v>6</v>
      </c>
      <c r="B13" s="20">
        <f>C13+D13</f>
        <v>1224</v>
      </c>
      <c r="C13" s="3">
        <v>645</v>
      </c>
      <c r="D13" s="3">
        <v>579</v>
      </c>
      <c r="E13" s="8">
        <v>41</v>
      </c>
      <c r="F13" s="20">
        <f>G13+H13</f>
        <v>2492</v>
      </c>
      <c r="G13" s="3">
        <v>1302</v>
      </c>
      <c r="H13" s="3">
        <v>1190</v>
      </c>
      <c r="I13" s="11">
        <v>76</v>
      </c>
      <c r="J13" s="20">
        <f>K13+L13</f>
        <v>1064</v>
      </c>
      <c r="K13" s="3">
        <v>506</v>
      </c>
      <c r="L13" s="3">
        <v>558</v>
      </c>
    </row>
    <row r="14" spans="1:12" ht="13.5">
      <c r="A14" s="8">
        <v>7</v>
      </c>
      <c r="B14" s="20">
        <f>C14+D14</f>
        <v>1239</v>
      </c>
      <c r="C14" s="3">
        <v>629</v>
      </c>
      <c r="D14" s="3">
        <v>610</v>
      </c>
      <c r="E14" s="8">
        <v>42</v>
      </c>
      <c r="F14" s="20">
        <f>G14+H14</f>
        <v>2621</v>
      </c>
      <c r="G14" s="3">
        <v>1356</v>
      </c>
      <c r="H14" s="3">
        <v>1265</v>
      </c>
      <c r="I14" s="11">
        <v>77</v>
      </c>
      <c r="J14" s="20">
        <f>K14+L14</f>
        <v>970</v>
      </c>
      <c r="K14" s="3">
        <v>417</v>
      </c>
      <c r="L14" s="3">
        <v>553</v>
      </c>
    </row>
    <row r="15" spans="1:12" ht="13.5">
      <c r="A15" s="8">
        <v>8</v>
      </c>
      <c r="B15" s="20">
        <f>C15+D15</f>
        <v>1281</v>
      </c>
      <c r="C15" s="3">
        <v>643</v>
      </c>
      <c r="D15" s="3">
        <v>638</v>
      </c>
      <c r="E15" s="8">
        <v>43</v>
      </c>
      <c r="F15" s="20">
        <f>G15+H15</f>
        <v>2611</v>
      </c>
      <c r="G15" s="3">
        <v>1354</v>
      </c>
      <c r="H15" s="3">
        <v>1257</v>
      </c>
      <c r="I15" s="11">
        <v>78</v>
      </c>
      <c r="J15" s="20">
        <f>K15+L15</f>
        <v>1082</v>
      </c>
      <c r="K15" s="3">
        <v>484</v>
      </c>
      <c r="L15" s="3">
        <v>598</v>
      </c>
    </row>
    <row r="16" spans="1:12" ht="13.5">
      <c r="A16" s="8">
        <v>9</v>
      </c>
      <c r="B16" s="20">
        <f>C16+D16</f>
        <v>1220</v>
      </c>
      <c r="C16" s="3">
        <v>626</v>
      </c>
      <c r="D16" s="3">
        <v>594</v>
      </c>
      <c r="E16" s="8">
        <v>44</v>
      </c>
      <c r="F16" s="20">
        <f>G16+H16</f>
        <v>2607</v>
      </c>
      <c r="G16" s="3">
        <v>1347</v>
      </c>
      <c r="H16" s="3">
        <v>1260</v>
      </c>
      <c r="I16" s="11">
        <v>79</v>
      </c>
      <c r="J16" s="20">
        <f>K16+L16</f>
        <v>956</v>
      </c>
      <c r="K16" s="3">
        <v>427</v>
      </c>
      <c r="L16" s="3">
        <v>529</v>
      </c>
    </row>
    <row r="17" spans="1:12" ht="13.5">
      <c r="A17" s="8"/>
      <c r="B17" s="20"/>
      <c r="C17" s="20"/>
      <c r="D17" s="20"/>
      <c r="E17" s="8"/>
      <c r="F17" s="20"/>
      <c r="G17" s="20"/>
      <c r="H17" s="20"/>
      <c r="I17" s="11"/>
      <c r="J17" s="20"/>
      <c r="K17" s="20"/>
      <c r="L17" s="20"/>
    </row>
    <row r="18" spans="1:12" ht="13.5">
      <c r="A18" s="7" t="s">
        <v>11</v>
      </c>
      <c r="B18" s="21">
        <f>SUM(B19:B23)</f>
        <v>6090</v>
      </c>
      <c r="C18" s="21">
        <f>SUM(C19:C23)</f>
        <v>3120</v>
      </c>
      <c r="D18" s="21">
        <f>SUM(D19:D23)</f>
        <v>2970</v>
      </c>
      <c r="E18" s="7" t="s">
        <v>12</v>
      </c>
      <c r="F18" s="21">
        <f>SUM(F19:F23)</f>
        <v>11715</v>
      </c>
      <c r="G18" s="21">
        <f>SUM(G19:G23)</f>
        <v>6047</v>
      </c>
      <c r="H18" s="21">
        <f>SUM(H19:H23)</f>
        <v>5668</v>
      </c>
      <c r="I18" s="12" t="s">
        <v>13</v>
      </c>
      <c r="J18" s="21">
        <f>SUM(J19:J23)</f>
        <v>3625</v>
      </c>
      <c r="K18" s="21">
        <f>SUM(K19:K23)</f>
        <v>1617</v>
      </c>
      <c r="L18" s="21">
        <f>SUM(L19:L23)</f>
        <v>2008</v>
      </c>
    </row>
    <row r="19" spans="1:12" ht="13.5">
      <c r="A19" s="8">
        <v>10</v>
      </c>
      <c r="B19" s="20">
        <f>C19+D19</f>
        <v>1196</v>
      </c>
      <c r="C19" s="3">
        <v>637</v>
      </c>
      <c r="D19" s="3">
        <v>559</v>
      </c>
      <c r="E19" s="8">
        <v>45</v>
      </c>
      <c r="F19" s="20">
        <f>G19+H19</f>
        <v>2467</v>
      </c>
      <c r="G19" s="3">
        <v>1225</v>
      </c>
      <c r="H19" s="3">
        <v>1242</v>
      </c>
      <c r="I19" s="11">
        <v>80</v>
      </c>
      <c r="J19" s="20">
        <f>K19+L19</f>
        <v>888</v>
      </c>
      <c r="K19" s="3">
        <v>409</v>
      </c>
      <c r="L19" s="3">
        <v>479</v>
      </c>
    </row>
    <row r="20" spans="1:12" ht="13.5">
      <c r="A20" s="8">
        <v>11</v>
      </c>
      <c r="B20" s="20">
        <f>C20+D20</f>
        <v>1257</v>
      </c>
      <c r="C20" s="3">
        <v>634</v>
      </c>
      <c r="D20" s="3">
        <v>623</v>
      </c>
      <c r="E20" s="8">
        <v>46</v>
      </c>
      <c r="F20" s="20">
        <f>G20+H20</f>
        <v>2394</v>
      </c>
      <c r="G20" s="3">
        <v>1250</v>
      </c>
      <c r="H20" s="3">
        <v>1144</v>
      </c>
      <c r="I20" s="11">
        <v>81</v>
      </c>
      <c r="J20" s="20">
        <f>K20+L20</f>
        <v>763</v>
      </c>
      <c r="K20" s="3">
        <v>350</v>
      </c>
      <c r="L20" s="3">
        <v>413</v>
      </c>
    </row>
    <row r="21" spans="1:12" ht="13.5">
      <c r="A21" s="8">
        <v>12</v>
      </c>
      <c r="B21" s="20">
        <f>C21+D21</f>
        <v>1167</v>
      </c>
      <c r="C21" s="3">
        <v>591</v>
      </c>
      <c r="D21" s="3">
        <v>576</v>
      </c>
      <c r="E21" s="8">
        <v>47</v>
      </c>
      <c r="F21" s="20">
        <f>G21+H21</f>
        <v>2495</v>
      </c>
      <c r="G21" s="3">
        <v>1333</v>
      </c>
      <c r="H21" s="3">
        <v>1162</v>
      </c>
      <c r="I21" s="11">
        <v>82</v>
      </c>
      <c r="J21" s="20">
        <f>K21+L21</f>
        <v>747</v>
      </c>
      <c r="K21" s="3">
        <v>315</v>
      </c>
      <c r="L21" s="3">
        <v>432</v>
      </c>
    </row>
    <row r="22" spans="1:12" ht="13.5">
      <c r="A22" s="8">
        <v>13</v>
      </c>
      <c r="B22" s="20">
        <f>C22+D22</f>
        <v>1212</v>
      </c>
      <c r="C22" s="3">
        <v>627</v>
      </c>
      <c r="D22" s="3">
        <v>585</v>
      </c>
      <c r="E22" s="8">
        <v>48</v>
      </c>
      <c r="F22" s="20">
        <f>G22+H22</f>
        <v>2350</v>
      </c>
      <c r="G22" s="3">
        <v>1201</v>
      </c>
      <c r="H22" s="3">
        <v>1149</v>
      </c>
      <c r="I22" s="11">
        <v>83</v>
      </c>
      <c r="J22" s="20">
        <f>K22+L22</f>
        <v>676</v>
      </c>
      <c r="K22" s="3">
        <v>306</v>
      </c>
      <c r="L22" s="3">
        <v>370</v>
      </c>
    </row>
    <row r="23" spans="1:12" ht="13.5">
      <c r="A23" s="8">
        <v>14</v>
      </c>
      <c r="B23" s="20">
        <f>C23+D23</f>
        <v>1258</v>
      </c>
      <c r="C23" s="3">
        <v>631</v>
      </c>
      <c r="D23" s="3">
        <v>627</v>
      </c>
      <c r="E23" s="8">
        <v>49</v>
      </c>
      <c r="F23" s="20">
        <f>G23+H23</f>
        <v>2009</v>
      </c>
      <c r="G23" s="3">
        <v>1038</v>
      </c>
      <c r="H23" s="3">
        <v>971</v>
      </c>
      <c r="I23" s="11">
        <v>84</v>
      </c>
      <c r="J23" s="20">
        <f>K23+L23</f>
        <v>551</v>
      </c>
      <c r="K23" s="3">
        <v>237</v>
      </c>
      <c r="L23" s="3">
        <v>314</v>
      </c>
    </row>
    <row r="24" spans="1:12" ht="13.5">
      <c r="A24" s="8"/>
      <c r="B24" s="20"/>
      <c r="C24" s="20"/>
      <c r="D24" s="20"/>
      <c r="E24" s="8"/>
      <c r="F24" s="20"/>
      <c r="G24" s="20"/>
      <c r="H24" s="20"/>
      <c r="I24" s="11"/>
      <c r="J24" s="20"/>
      <c r="K24" s="20"/>
      <c r="L24" s="20"/>
    </row>
    <row r="25" spans="1:12" ht="13.5">
      <c r="A25" s="7" t="s">
        <v>14</v>
      </c>
      <c r="B25" s="21">
        <f>SUM(B26:B30)</f>
        <v>6677</v>
      </c>
      <c r="C25" s="21">
        <f>SUM(C26:C30)</f>
        <v>3398</v>
      </c>
      <c r="D25" s="21">
        <f>SUM(D26:D30)</f>
        <v>3279</v>
      </c>
      <c r="E25" s="7" t="s">
        <v>15</v>
      </c>
      <c r="F25" s="21">
        <f>SUM(F26:F30)</f>
        <v>9824</v>
      </c>
      <c r="G25" s="21">
        <f>SUM(G26:G30)</f>
        <v>5212</v>
      </c>
      <c r="H25" s="21">
        <f>SUM(H26:H30)</f>
        <v>4612</v>
      </c>
      <c r="I25" s="12" t="s">
        <v>16</v>
      </c>
      <c r="J25" s="21">
        <f>SUM(J26:J30)</f>
        <v>1703</v>
      </c>
      <c r="K25" s="21">
        <f>SUM(K26:K30)</f>
        <v>648</v>
      </c>
      <c r="L25" s="21">
        <f>SUM(L26:L30)</f>
        <v>1055</v>
      </c>
    </row>
    <row r="26" spans="1:12" ht="13.5">
      <c r="A26" s="8">
        <v>15</v>
      </c>
      <c r="B26" s="20">
        <f>C26+D26</f>
        <v>1300</v>
      </c>
      <c r="C26" s="3">
        <v>629</v>
      </c>
      <c r="D26" s="3">
        <v>671</v>
      </c>
      <c r="E26" s="8">
        <v>50</v>
      </c>
      <c r="F26" s="20">
        <f>G26+H26</f>
        <v>2143</v>
      </c>
      <c r="G26" s="3">
        <v>1137</v>
      </c>
      <c r="H26" s="3">
        <v>1006</v>
      </c>
      <c r="I26" s="11">
        <v>85</v>
      </c>
      <c r="J26" s="20">
        <f>K26+L26</f>
        <v>475</v>
      </c>
      <c r="K26" s="3">
        <v>191</v>
      </c>
      <c r="L26" s="3">
        <v>284</v>
      </c>
    </row>
    <row r="27" spans="1:12" ht="13.5">
      <c r="A27" s="8">
        <v>16</v>
      </c>
      <c r="B27" s="20">
        <f>C27+D27</f>
        <v>1266</v>
      </c>
      <c r="C27" s="3">
        <v>643</v>
      </c>
      <c r="D27" s="3">
        <v>623</v>
      </c>
      <c r="E27" s="8">
        <v>51</v>
      </c>
      <c r="F27" s="20">
        <f>G27+H27</f>
        <v>2147</v>
      </c>
      <c r="G27" s="3">
        <v>1151</v>
      </c>
      <c r="H27" s="3">
        <v>996</v>
      </c>
      <c r="I27" s="11">
        <v>86</v>
      </c>
      <c r="J27" s="20">
        <f>K27+L27</f>
        <v>380</v>
      </c>
      <c r="K27" s="3">
        <v>143</v>
      </c>
      <c r="L27" s="3">
        <v>237</v>
      </c>
    </row>
    <row r="28" spans="1:12" ht="13.5">
      <c r="A28" s="8">
        <v>17</v>
      </c>
      <c r="B28" s="20">
        <f>C28+D28</f>
        <v>1304</v>
      </c>
      <c r="C28" s="3">
        <v>665</v>
      </c>
      <c r="D28" s="3">
        <v>639</v>
      </c>
      <c r="E28" s="8">
        <v>52</v>
      </c>
      <c r="F28" s="20">
        <f>G28+H28</f>
        <v>1992</v>
      </c>
      <c r="G28" s="3">
        <v>1026</v>
      </c>
      <c r="H28" s="3">
        <v>966</v>
      </c>
      <c r="I28" s="11">
        <v>87</v>
      </c>
      <c r="J28" s="20">
        <f>K28+L28</f>
        <v>359</v>
      </c>
      <c r="K28" s="3">
        <v>144</v>
      </c>
      <c r="L28" s="3">
        <v>215</v>
      </c>
    </row>
    <row r="29" spans="1:12" ht="13.5">
      <c r="A29" s="8">
        <v>18</v>
      </c>
      <c r="B29" s="20">
        <f>C29+D29</f>
        <v>1366</v>
      </c>
      <c r="C29" s="3">
        <v>692</v>
      </c>
      <c r="D29" s="3">
        <v>674</v>
      </c>
      <c r="E29" s="8">
        <v>53</v>
      </c>
      <c r="F29" s="20">
        <f>G29+H29</f>
        <v>1856</v>
      </c>
      <c r="G29" s="3">
        <v>987</v>
      </c>
      <c r="H29" s="3">
        <v>869</v>
      </c>
      <c r="I29" s="11">
        <v>88</v>
      </c>
      <c r="J29" s="20">
        <f>K29+L29</f>
        <v>281</v>
      </c>
      <c r="K29" s="3">
        <v>102</v>
      </c>
      <c r="L29" s="3">
        <v>179</v>
      </c>
    </row>
    <row r="30" spans="1:12" ht="13.5">
      <c r="A30" s="8">
        <v>19</v>
      </c>
      <c r="B30" s="20">
        <f>C30+D30</f>
        <v>1441</v>
      </c>
      <c r="C30" s="3">
        <v>769</v>
      </c>
      <c r="D30" s="3">
        <v>672</v>
      </c>
      <c r="E30" s="8">
        <v>54</v>
      </c>
      <c r="F30" s="20">
        <f>G30+H30</f>
        <v>1686</v>
      </c>
      <c r="G30" s="3">
        <v>911</v>
      </c>
      <c r="H30" s="3">
        <v>775</v>
      </c>
      <c r="I30" s="11">
        <v>89</v>
      </c>
      <c r="J30" s="20">
        <f>K30+L30</f>
        <v>208</v>
      </c>
      <c r="K30" s="3">
        <v>68</v>
      </c>
      <c r="L30" s="3">
        <v>140</v>
      </c>
    </row>
    <row r="31" spans="1:12" ht="13.5">
      <c r="A31" s="8"/>
      <c r="B31" s="20"/>
      <c r="C31" s="3"/>
      <c r="D31" s="3"/>
      <c r="E31" s="8"/>
      <c r="F31" s="20"/>
      <c r="G31" s="20"/>
      <c r="H31" s="20"/>
      <c r="I31" s="11"/>
      <c r="J31" s="20"/>
      <c r="K31" s="20"/>
      <c r="L31" s="20"/>
    </row>
    <row r="32" spans="1:12" ht="13.5">
      <c r="A32" s="7" t="s">
        <v>17</v>
      </c>
      <c r="B32" s="21">
        <f>SUM(B33:B37)</f>
        <v>7938</v>
      </c>
      <c r="C32" s="21">
        <f>SUM(C33:C37)</f>
        <v>3979</v>
      </c>
      <c r="D32" s="21">
        <f>SUM(D33:D37)</f>
        <v>3959</v>
      </c>
      <c r="E32" s="7" t="s">
        <v>18</v>
      </c>
      <c r="F32" s="21">
        <f>SUM(F33:F37)</f>
        <v>7068</v>
      </c>
      <c r="G32" s="21">
        <f>SUM(G33:G37)</f>
        <v>3863</v>
      </c>
      <c r="H32" s="21">
        <f>SUM(H33:H37)</f>
        <v>3205</v>
      </c>
      <c r="I32" s="12" t="s">
        <v>19</v>
      </c>
      <c r="J32" s="21">
        <f>SUM(J33:J37)</f>
        <v>686</v>
      </c>
      <c r="K32" s="21">
        <f>SUM(K33:K37)</f>
        <v>164</v>
      </c>
      <c r="L32" s="21">
        <f>SUM(L33:L37)</f>
        <v>522</v>
      </c>
    </row>
    <row r="33" spans="1:12" ht="13.5">
      <c r="A33" s="8">
        <v>20</v>
      </c>
      <c r="B33" s="20">
        <f>C33+D33</f>
        <v>1454</v>
      </c>
      <c r="C33" s="3">
        <v>712</v>
      </c>
      <c r="D33" s="3">
        <v>742</v>
      </c>
      <c r="E33" s="8">
        <v>55</v>
      </c>
      <c r="F33" s="20">
        <f>G33+H33</f>
        <v>1539</v>
      </c>
      <c r="G33" s="3">
        <v>847</v>
      </c>
      <c r="H33" s="3">
        <v>692</v>
      </c>
      <c r="I33" s="11">
        <v>90</v>
      </c>
      <c r="J33" s="20">
        <f>K33+L33</f>
        <v>238</v>
      </c>
      <c r="K33" s="3">
        <v>58</v>
      </c>
      <c r="L33" s="3">
        <v>180</v>
      </c>
    </row>
    <row r="34" spans="1:12" ht="13.5">
      <c r="A34" s="8">
        <v>21</v>
      </c>
      <c r="B34" s="20">
        <f>C34+D34</f>
        <v>1597</v>
      </c>
      <c r="C34" s="3">
        <v>802</v>
      </c>
      <c r="D34" s="3">
        <v>795</v>
      </c>
      <c r="E34" s="8">
        <v>56</v>
      </c>
      <c r="F34" s="20">
        <f>G34+H34</f>
        <v>1446</v>
      </c>
      <c r="G34" s="3">
        <v>753</v>
      </c>
      <c r="H34" s="3">
        <v>693</v>
      </c>
      <c r="I34" s="11">
        <v>91</v>
      </c>
      <c r="J34" s="20">
        <f>K34+L34</f>
        <v>159</v>
      </c>
      <c r="K34" s="3">
        <v>44</v>
      </c>
      <c r="L34" s="3">
        <v>115</v>
      </c>
    </row>
    <row r="35" spans="1:12" ht="13.5">
      <c r="A35" s="8">
        <v>22</v>
      </c>
      <c r="B35" s="20">
        <f>C35+D35</f>
        <v>1643</v>
      </c>
      <c r="C35" s="3">
        <v>803</v>
      </c>
      <c r="D35" s="3">
        <v>840</v>
      </c>
      <c r="E35" s="8">
        <v>57</v>
      </c>
      <c r="F35" s="20">
        <f>G35+H35</f>
        <v>1458</v>
      </c>
      <c r="G35" s="3">
        <v>811</v>
      </c>
      <c r="H35" s="3">
        <v>647</v>
      </c>
      <c r="I35" s="11">
        <v>92</v>
      </c>
      <c r="J35" s="20">
        <f>K35+L35</f>
        <v>131</v>
      </c>
      <c r="K35" s="3">
        <v>31</v>
      </c>
      <c r="L35" s="3">
        <v>100</v>
      </c>
    </row>
    <row r="36" spans="1:12" ht="13.5">
      <c r="A36" s="8">
        <v>23</v>
      </c>
      <c r="B36" s="20">
        <f>C36+D36</f>
        <v>1572</v>
      </c>
      <c r="C36" s="3">
        <v>797</v>
      </c>
      <c r="D36" s="3">
        <v>775</v>
      </c>
      <c r="E36" s="8">
        <v>58</v>
      </c>
      <c r="F36" s="20">
        <f>G36+H36</f>
        <v>1358</v>
      </c>
      <c r="G36" s="3">
        <v>788</v>
      </c>
      <c r="H36" s="3">
        <v>570</v>
      </c>
      <c r="I36" s="11">
        <v>93</v>
      </c>
      <c r="J36" s="20">
        <f>K36+L36</f>
        <v>93</v>
      </c>
      <c r="K36" s="3">
        <v>25</v>
      </c>
      <c r="L36" s="3">
        <v>68</v>
      </c>
    </row>
    <row r="37" spans="1:12" ht="13.5">
      <c r="A37" s="8">
        <v>24</v>
      </c>
      <c r="B37" s="20">
        <f>C37+D37</f>
        <v>1672</v>
      </c>
      <c r="C37" s="3">
        <v>865</v>
      </c>
      <c r="D37" s="3">
        <v>807</v>
      </c>
      <c r="E37" s="8">
        <v>59</v>
      </c>
      <c r="F37" s="20">
        <f>G37+H37</f>
        <v>1267</v>
      </c>
      <c r="G37" s="3">
        <v>664</v>
      </c>
      <c r="H37" s="3">
        <v>603</v>
      </c>
      <c r="I37" s="11">
        <v>94</v>
      </c>
      <c r="J37" s="20">
        <f>K37+L37</f>
        <v>65</v>
      </c>
      <c r="K37" s="3">
        <v>6</v>
      </c>
      <c r="L37" s="3">
        <v>59</v>
      </c>
    </row>
    <row r="38" spans="1:12" ht="13.5">
      <c r="A38" s="8"/>
      <c r="B38" s="20"/>
      <c r="C38" s="20"/>
      <c r="D38" s="20"/>
      <c r="E38" s="8"/>
      <c r="F38" s="20"/>
      <c r="G38" s="20"/>
      <c r="H38" s="20"/>
      <c r="I38" s="11"/>
      <c r="J38" s="20"/>
      <c r="K38" s="20"/>
      <c r="L38" s="20"/>
    </row>
    <row r="39" spans="1:12" ht="13.5">
      <c r="A39" s="7" t="s">
        <v>20</v>
      </c>
      <c r="B39" s="21">
        <f>SUM(B40:B44)</f>
        <v>8747</v>
      </c>
      <c r="C39" s="21">
        <f>SUM(C40:C44)</f>
        <v>4603</v>
      </c>
      <c r="D39" s="21">
        <f>SUM(D40:D44)</f>
        <v>4144</v>
      </c>
      <c r="E39" s="7" t="s">
        <v>21</v>
      </c>
      <c r="F39" s="21">
        <f>SUM(F40:F44)</f>
        <v>6539</v>
      </c>
      <c r="G39" s="21">
        <f>SUM(G40:G44)</f>
        <v>3383</v>
      </c>
      <c r="H39" s="21">
        <f>SUM(H40:H44)</f>
        <v>3156</v>
      </c>
      <c r="I39" s="12" t="s">
        <v>22</v>
      </c>
      <c r="J39" s="21">
        <f>SUM(J40:J44)</f>
        <v>198</v>
      </c>
      <c r="K39" s="21">
        <f>SUM(K40:K44)</f>
        <v>42</v>
      </c>
      <c r="L39" s="21">
        <f>SUM(L40:L44)</f>
        <v>156</v>
      </c>
    </row>
    <row r="40" spans="1:12" ht="13.5">
      <c r="A40" s="8">
        <v>25</v>
      </c>
      <c r="B40" s="20">
        <f>C40+D40</f>
        <v>1613</v>
      </c>
      <c r="C40" s="3">
        <v>848</v>
      </c>
      <c r="D40" s="3">
        <v>765</v>
      </c>
      <c r="E40" s="8">
        <v>60</v>
      </c>
      <c r="F40" s="20">
        <f>G40+H40</f>
        <v>1269</v>
      </c>
      <c r="G40" s="3">
        <v>660</v>
      </c>
      <c r="H40" s="3">
        <v>609</v>
      </c>
      <c r="I40" s="11">
        <v>95</v>
      </c>
      <c r="J40" s="20">
        <f>K40+L40</f>
        <v>66</v>
      </c>
      <c r="K40" s="3">
        <v>11</v>
      </c>
      <c r="L40" s="3">
        <v>55</v>
      </c>
    </row>
    <row r="41" spans="1:12" ht="13.5">
      <c r="A41" s="8">
        <v>26</v>
      </c>
      <c r="B41" s="20">
        <f>C41+D41</f>
        <v>1717</v>
      </c>
      <c r="C41" s="3">
        <v>936</v>
      </c>
      <c r="D41" s="3">
        <v>781</v>
      </c>
      <c r="E41" s="8">
        <v>61</v>
      </c>
      <c r="F41" s="20">
        <f>G41+H41</f>
        <v>1186</v>
      </c>
      <c r="G41" s="3">
        <v>634</v>
      </c>
      <c r="H41" s="3">
        <v>552</v>
      </c>
      <c r="I41" s="11">
        <v>96</v>
      </c>
      <c r="J41" s="20">
        <f>K41+L41</f>
        <v>50</v>
      </c>
      <c r="K41" s="3">
        <v>9</v>
      </c>
      <c r="L41" s="3">
        <v>41</v>
      </c>
    </row>
    <row r="42" spans="1:12" ht="13.5">
      <c r="A42" s="8">
        <v>27</v>
      </c>
      <c r="B42" s="20">
        <f>C42+D42</f>
        <v>1837</v>
      </c>
      <c r="C42" s="3">
        <v>936</v>
      </c>
      <c r="D42" s="3">
        <v>901</v>
      </c>
      <c r="E42" s="8">
        <v>62</v>
      </c>
      <c r="F42" s="20">
        <f>G42+H42</f>
        <v>1336</v>
      </c>
      <c r="G42" s="3">
        <v>706</v>
      </c>
      <c r="H42" s="3">
        <v>630</v>
      </c>
      <c r="I42" s="11">
        <v>97</v>
      </c>
      <c r="J42" s="20">
        <f>K42+L42</f>
        <v>40</v>
      </c>
      <c r="K42" s="3">
        <v>11</v>
      </c>
      <c r="L42" s="3">
        <v>29</v>
      </c>
    </row>
    <row r="43" spans="1:12" ht="13.5">
      <c r="A43" s="8">
        <v>28</v>
      </c>
      <c r="B43" s="20">
        <f>C43+D43</f>
        <v>1744</v>
      </c>
      <c r="C43" s="3">
        <v>943</v>
      </c>
      <c r="D43" s="3">
        <v>801</v>
      </c>
      <c r="E43" s="8">
        <v>63</v>
      </c>
      <c r="F43" s="20">
        <f>G43+H43</f>
        <v>1372</v>
      </c>
      <c r="G43" s="3">
        <v>697</v>
      </c>
      <c r="H43" s="3">
        <v>675</v>
      </c>
      <c r="I43" s="11">
        <v>98</v>
      </c>
      <c r="J43" s="20">
        <f>K43+L43</f>
        <v>25</v>
      </c>
      <c r="K43" s="3">
        <v>6</v>
      </c>
      <c r="L43" s="3">
        <v>19</v>
      </c>
    </row>
    <row r="44" spans="1:16" ht="13.5">
      <c r="A44" s="8">
        <v>29</v>
      </c>
      <c r="B44" s="20">
        <f>C44+D44</f>
        <v>1836</v>
      </c>
      <c r="C44" s="3">
        <v>940</v>
      </c>
      <c r="D44" s="3">
        <v>896</v>
      </c>
      <c r="E44" s="8">
        <v>64</v>
      </c>
      <c r="F44" s="20">
        <f>G44+H44</f>
        <v>1376</v>
      </c>
      <c r="G44" s="3">
        <v>686</v>
      </c>
      <c r="H44" s="3">
        <v>690</v>
      </c>
      <c r="I44" s="11">
        <v>99</v>
      </c>
      <c r="J44" s="20">
        <f>K44+L44</f>
        <v>17</v>
      </c>
      <c r="K44" s="3">
        <v>5</v>
      </c>
      <c r="L44" s="3">
        <v>12</v>
      </c>
      <c r="M44" s="24"/>
      <c r="N44" s="25"/>
      <c r="O44" s="25"/>
      <c r="P44" s="25"/>
    </row>
    <row r="45" spans="1:16" ht="13.5">
      <c r="A45" s="8"/>
      <c r="B45" s="20"/>
      <c r="C45" s="20"/>
      <c r="D45" s="20"/>
      <c r="E45" s="8"/>
      <c r="F45" s="20"/>
      <c r="G45" s="20"/>
      <c r="H45" s="20"/>
      <c r="I45" s="11"/>
      <c r="J45" s="20"/>
      <c r="K45" s="20"/>
      <c r="L45" s="20"/>
      <c r="M45" s="24"/>
      <c r="N45" s="25"/>
      <c r="O45" s="25"/>
      <c r="P45" s="25"/>
    </row>
    <row r="46" spans="1:16" ht="13.5">
      <c r="A46" s="7" t="s">
        <v>23</v>
      </c>
      <c r="B46" s="21">
        <f>SUM(B47:B51)</f>
        <v>9808</v>
      </c>
      <c r="C46" s="21">
        <f>SUM(C47:C51)</f>
        <v>5032</v>
      </c>
      <c r="D46" s="21">
        <f>SUM(D47:D51)</f>
        <v>4776</v>
      </c>
      <c r="E46" s="7" t="s">
        <v>24</v>
      </c>
      <c r="F46" s="21">
        <f>SUM(F47:F51)</f>
        <v>7876</v>
      </c>
      <c r="G46" s="21">
        <f>SUM(G47:G51)</f>
        <v>3941</v>
      </c>
      <c r="H46" s="21">
        <f>SUM(H47:H51)</f>
        <v>3935</v>
      </c>
      <c r="I46" s="12" t="s">
        <v>28</v>
      </c>
      <c r="J46" s="21">
        <f aca="true" t="shared" si="0" ref="J46:J51">K46+L46</f>
        <v>18</v>
      </c>
      <c r="K46" s="21">
        <f>SUM(K47:K51)</f>
        <v>5</v>
      </c>
      <c r="L46" s="21">
        <f>SUM(L47:L51)</f>
        <v>13</v>
      </c>
      <c r="M46" s="25"/>
      <c r="N46" s="26"/>
      <c r="O46" s="26"/>
      <c r="P46" s="26"/>
    </row>
    <row r="47" spans="1:16" ht="13.5">
      <c r="A47" s="8">
        <v>30</v>
      </c>
      <c r="B47" s="20">
        <f>C47+D47</f>
        <v>1857</v>
      </c>
      <c r="C47" s="3">
        <v>972</v>
      </c>
      <c r="D47" s="3">
        <v>885</v>
      </c>
      <c r="E47" s="8">
        <v>65</v>
      </c>
      <c r="F47" s="20">
        <f>G47+H47</f>
        <v>1483</v>
      </c>
      <c r="G47" s="3">
        <v>732</v>
      </c>
      <c r="H47" s="3">
        <v>751</v>
      </c>
      <c r="I47" s="8">
        <v>100</v>
      </c>
      <c r="J47" s="20">
        <f t="shared" si="0"/>
        <v>8</v>
      </c>
      <c r="K47" s="3">
        <v>2</v>
      </c>
      <c r="L47" s="3">
        <v>6</v>
      </c>
      <c r="M47" s="27"/>
      <c r="N47" s="24"/>
      <c r="O47" s="24"/>
      <c r="P47" s="24"/>
    </row>
    <row r="48" spans="1:16" ht="13.5">
      <c r="A48" s="8">
        <v>31</v>
      </c>
      <c r="B48" s="20">
        <f>C48+D48</f>
        <v>1874</v>
      </c>
      <c r="C48" s="3">
        <v>942</v>
      </c>
      <c r="D48" s="3">
        <v>932</v>
      </c>
      <c r="E48" s="8">
        <v>66</v>
      </c>
      <c r="F48" s="20">
        <f>G48+H48</f>
        <v>1668</v>
      </c>
      <c r="G48" s="3">
        <v>847</v>
      </c>
      <c r="H48" s="3">
        <v>821</v>
      </c>
      <c r="I48" s="8">
        <v>101</v>
      </c>
      <c r="J48" s="20">
        <f t="shared" si="0"/>
        <v>8</v>
      </c>
      <c r="K48" s="3">
        <v>3</v>
      </c>
      <c r="L48" s="3">
        <v>5</v>
      </c>
      <c r="M48" s="25"/>
      <c r="N48" s="24"/>
      <c r="O48" s="24"/>
      <c r="P48" s="24"/>
    </row>
    <row r="49" spans="1:16" ht="13.5">
      <c r="A49" s="8">
        <v>32</v>
      </c>
      <c r="B49" s="20">
        <f>C49+D49</f>
        <v>1957</v>
      </c>
      <c r="C49" s="3">
        <v>974</v>
      </c>
      <c r="D49" s="3">
        <v>983</v>
      </c>
      <c r="E49" s="8">
        <v>67</v>
      </c>
      <c r="F49" s="20">
        <f>G49+H49</f>
        <v>1609</v>
      </c>
      <c r="G49" s="3">
        <v>826</v>
      </c>
      <c r="H49" s="3">
        <v>783</v>
      </c>
      <c r="I49" s="8">
        <v>102</v>
      </c>
      <c r="J49" s="20">
        <f t="shared" si="0"/>
        <v>2</v>
      </c>
      <c r="K49" s="3">
        <v>0</v>
      </c>
      <c r="L49" s="3">
        <v>2</v>
      </c>
      <c r="M49" s="25"/>
      <c r="N49" s="28"/>
      <c r="O49" s="28"/>
      <c r="P49" s="28"/>
    </row>
    <row r="50" spans="1:16" ht="13.5">
      <c r="A50" s="8">
        <v>33</v>
      </c>
      <c r="B50" s="20">
        <f>C50+D50</f>
        <v>1977</v>
      </c>
      <c r="C50" s="3">
        <v>1017</v>
      </c>
      <c r="D50" s="3">
        <v>960</v>
      </c>
      <c r="E50" s="8">
        <v>68</v>
      </c>
      <c r="F50" s="20">
        <f>G50+H50</f>
        <v>1730</v>
      </c>
      <c r="G50" s="3">
        <v>861</v>
      </c>
      <c r="H50" s="3">
        <v>869</v>
      </c>
      <c r="I50" s="8">
        <v>103</v>
      </c>
      <c r="J50" s="20">
        <f t="shared" si="0"/>
        <v>0</v>
      </c>
      <c r="K50" s="3">
        <v>0</v>
      </c>
      <c r="L50" s="3">
        <v>0</v>
      </c>
      <c r="M50" s="27"/>
      <c r="N50" s="24"/>
      <c r="O50" s="24"/>
      <c r="P50" s="24"/>
    </row>
    <row r="51" spans="1:12" ht="13.5">
      <c r="A51" s="8">
        <v>34</v>
      </c>
      <c r="B51" s="20">
        <f>C51+D51</f>
        <v>2143</v>
      </c>
      <c r="C51" s="3">
        <v>1127</v>
      </c>
      <c r="D51" s="3">
        <v>1016</v>
      </c>
      <c r="E51" s="8">
        <v>69</v>
      </c>
      <c r="F51" s="20">
        <f>G51+H51</f>
        <v>1386</v>
      </c>
      <c r="G51" s="3">
        <v>675</v>
      </c>
      <c r="H51" s="3">
        <v>711</v>
      </c>
      <c r="I51" s="8">
        <v>104</v>
      </c>
      <c r="J51" s="20">
        <f t="shared" si="0"/>
        <v>0</v>
      </c>
      <c r="K51" s="3">
        <v>0</v>
      </c>
      <c r="L51" s="3">
        <v>0</v>
      </c>
    </row>
    <row r="52" spans="1:12" ht="13.5">
      <c r="A52" s="8"/>
      <c r="B52" s="20"/>
      <c r="C52" s="3"/>
      <c r="D52" s="3"/>
      <c r="E52" s="8"/>
      <c r="F52" s="20"/>
      <c r="G52" s="3"/>
      <c r="H52" s="3"/>
      <c r="I52" s="8"/>
      <c r="J52" s="20"/>
      <c r="K52" s="3"/>
      <c r="L52" s="3"/>
    </row>
    <row r="53" spans="1:12" ht="13.5">
      <c r="A53" s="9"/>
      <c r="B53" s="22"/>
      <c r="C53" s="22"/>
      <c r="D53" s="22"/>
      <c r="E53" s="9"/>
      <c r="F53" s="22"/>
      <c r="G53" s="22"/>
      <c r="H53" s="22"/>
      <c r="I53" s="13" t="s">
        <v>29</v>
      </c>
      <c r="J53" s="23">
        <f>+K53+L53</f>
        <v>1</v>
      </c>
      <c r="K53" s="23">
        <v>0</v>
      </c>
      <c r="L53" s="23">
        <v>1</v>
      </c>
    </row>
  </sheetData>
  <sheetProtection/>
  <printOptions horizontalCentered="1" verticalCentered="1"/>
  <pageMargins left="0.5905511811023623" right="0.5905511811023623" top="0.5511811023622047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2016-04-06T04:16:20Z</cp:lastPrinted>
  <dcterms:created xsi:type="dcterms:W3CDTF">1999-03-15T07:35:06Z</dcterms:created>
  <dcterms:modified xsi:type="dcterms:W3CDTF">2016-04-06T04:16:24Z</dcterms:modified>
  <cp:category/>
  <cp:version/>
  <cp:contentType/>
  <cp:contentStatus/>
</cp:coreProperties>
</file>