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H:\高木\週休２日資料\週休２日資料\土木工事\"/>
    </mc:Choice>
  </mc:AlternateContent>
  <bookViews>
    <workbookView xWindow="-120" yWindow="-16320" windowWidth="29040" windowHeight="15720"/>
  </bookViews>
  <sheets>
    <sheet name="様式２" sheetId="7" r:id="rId1"/>
    <sheet name="様式２ (記入例)" sheetId="8" r:id="rId2"/>
  </sheets>
  <definedNames>
    <definedName name="_xlnm.Print_Area" localSheetId="0">様式２!$A$1:$AL$28</definedName>
    <definedName name="_xlnm.Print_Area" localSheetId="1">'様式２ (記入例)'!$A$1:$AL$32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E22" i="8" l="1"/>
  <c r="BD22" i="8"/>
  <c r="BC22" i="8"/>
  <c r="BA22" i="8"/>
  <c r="AZ22" i="8"/>
  <c r="AY22" i="8"/>
  <c r="AW22" i="8"/>
  <c r="AV22" i="8"/>
  <c r="AU22" i="8"/>
  <c r="AS22" i="8"/>
  <c r="AR22" i="8"/>
  <c r="AQ22" i="8"/>
  <c r="AO22" i="8"/>
  <c r="AN22" i="8"/>
  <c r="AM22" i="8"/>
  <c r="AK22" i="8"/>
  <c r="AJ22" i="8"/>
  <c r="AI22" i="8"/>
  <c r="BE21" i="8"/>
  <c r="BD21" i="8"/>
  <c r="BC21" i="8"/>
  <c r="BA21" i="8"/>
  <c r="AZ21" i="8"/>
  <c r="AY21" i="8"/>
  <c r="AW21" i="8"/>
  <c r="AV21" i="8"/>
  <c r="AU21" i="8"/>
  <c r="AS21" i="8"/>
  <c r="AR21" i="8"/>
  <c r="AQ21" i="8"/>
  <c r="AO21" i="8"/>
  <c r="AN21" i="8"/>
  <c r="AM21" i="8"/>
  <c r="AK21" i="8"/>
  <c r="AJ21" i="8"/>
  <c r="AI21" i="8"/>
  <c r="BE20" i="8"/>
  <c r="BD20" i="8"/>
  <c r="BC20" i="8"/>
  <c r="BA20" i="8"/>
  <c r="AZ20" i="8"/>
  <c r="AY20" i="8"/>
  <c r="AW20" i="8"/>
  <c r="AV20" i="8"/>
  <c r="AU20" i="8"/>
  <c r="AS20" i="8"/>
  <c r="AR20" i="8"/>
  <c r="AQ20" i="8"/>
  <c r="AO20" i="8"/>
  <c r="AN20" i="8"/>
  <c r="AM20" i="8"/>
  <c r="AK20" i="8"/>
  <c r="AJ20" i="8"/>
  <c r="AI20" i="8"/>
  <c r="BE19" i="8"/>
  <c r="BD19" i="8"/>
  <c r="BC19" i="8"/>
  <c r="BA19" i="8"/>
  <c r="AZ19" i="8"/>
  <c r="AY19" i="8"/>
  <c r="AW19" i="8"/>
  <c r="AV19" i="8"/>
  <c r="AU19" i="8"/>
  <c r="AS19" i="8"/>
  <c r="AR19" i="8"/>
  <c r="AQ19" i="8"/>
  <c r="AO19" i="8"/>
  <c r="AN19" i="8"/>
  <c r="AM19" i="8"/>
  <c r="AK19" i="8"/>
  <c r="AJ19" i="8"/>
  <c r="AI19" i="8"/>
  <c r="BE18" i="8"/>
  <c r="BD18" i="8"/>
  <c r="BC18" i="8"/>
  <c r="BA18" i="8"/>
  <c r="AZ18" i="8"/>
  <c r="AY18" i="8"/>
  <c r="AW18" i="8"/>
  <c r="AV18" i="8"/>
  <c r="AU18" i="8"/>
  <c r="AS18" i="8"/>
  <c r="AR18" i="8"/>
  <c r="AQ18" i="8"/>
  <c r="AO18" i="8"/>
  <c r="AN18" i="8"/>
  <c r="AM18" i="8"/>
  <c r="AK18" i="8"/>
  <c r="AJ18" i="8"/>
  <c r="AI18" i="8"/>
  <c r="BE17" i="8"/>
  <c r="BD17" i="8"/>
  <c r="BC17" i="8"/>
  <c r="BA17" i="8"/>
  <c r="AZ17" i="8"/>
  <c r="AY17" i="8"/>
  <c r="AW17" i="8"/>
  <c r="AV17" i="8"/>
  <c r="AU17" i="8"/>
  <c r="AS17" i="8"/>
  <c r="AR17" i="8"/>
  <c r="AQ17" i="8"/>
  <c r="AO17" i="8"/>
  <c r="AN17" i="8"/>
  <c r="AM17" i="8"/>
  <c r="AK17" i="8"/>
  <c r="AJ17" i="8"/>
  <c r="AI17" i="8"/>
  <c r="BE16" i="8"/>
  <c r="BD16" i="8"/>
  <c r="BC16" i="8"/>
  <c r="BA16" i="8"/>
  <c r="AZ16" i="8"/>
  <c r="AY16" i="8"/>
  <c r="AW16" i="8"/>
  <c r="AV16" i="8"/>
  <c r="AU16" i="8"/>
  <c r="AS16" i="8"/>
  <c r="AR16" i="8"/>
  <c r="AQ16" i="8"/>
  <c r="AO16" i="8"/>
  <c r="AN16" i="8"/>
  <c r="AM16" i="8"/>
  <c r="AK16" i="8"/>
  <c r="AJ16" i="8"/>
  <c r="AI16" i="8"/>
  <c r="BE15" i="8"/>
  <c r="BD15" i="8"/>
  <c r="BC15" i="8"/>
  <c r="BA15" i="8"/>
  <c r="AZ15" i="8"/>
  <c r="AY15" i="8"/>
  <c r="AW15" i="8"/>
  <c r="AV15" i="8"/>
  <c r="AU15" i="8"/>
  <c r="AS15" i="8"/>
  <c r="AR15" i="8"/>
  <c r="AQ15" i="8"/>
  <c r="AO15" i="8"/>
  <c r="AN15" i="8"/>
  <c r="AM15" i="8"/>
  <c r="AK15" i="8"/>
  <c r="AJ15" i="8"/>
  <c r="AI15" i="8"/>
  <c r="BE14" i="8"/>
  <c r="BD14" i="8"/>
  <c r="BC14" i="8"/>
  <c r="BA14" i="8"/>
  <c r="AZ14" i="8"/>
  <c r="AY14" i="8"/>
  <c r="AW14" i="8"/>
  <c r="AV14" i="8"/>
  <c r="AU14" i="8"/>
  <c r="AS14" i="8"/>
  <c r="AR14" i="8"/>
  <c r="AQ14" i="8"/>
  <c r="AO14" i="8"/>
  <c r="AN14" i="8"/>
  <c r="AM14" i="8"/>
  <c r="AK14" i="8"/>
  <c r="AJ14" i="8"/>
  <c r="AI14" i="8"/>
  <c r="BE13" i="8"/>
  <c r="BD13" i="8"/>
  <c r="BC13" i="8"/>
  <c r="BA13" i="8"/>
  <c r="AZ13" i="8"/>
  <c r="AY13" i="8"/>
  <c r="AW13" i="8"/>
  <c r="AV13" i="8"/>
  <c r="AU13" i="8"/>
  <c r="AS13" i="8"/>
  <c r="AR13" i="8"/>
  <c r="AQ13" i="8"/>
  <c r="AO13" i="8"/>
  <c r="AN13" i="8"/>
  <c r="AM13" i="8"/>
  <c r="AK13" i="8"/>
  <c r="AJ13" i="8"/>
  <c r="AI13" i="8"/>
  <c r="BE12" i="8"/>
  <c r="BD12" i="8"/>
  <c r="BC12" i="8"/>
  <c r="BA12" i="8"/>
  <c r="AZ12" i="8"/>
  <c r="AY12" i="8"/>
  <c r="AW12" i="8"/>
  <c r="AV12" i="8"/>
  <c r="AU12" i="8"/>
  <c r="AS12" i="8"/>
  <c r="AR12" i="8"/>
  <c r="AQ12" i="8"/>
  <c r="AO12" i="8"/>
  <c r="AN12" i="8"/>
  <c r="AM12" i="8"/>
  <c r="AK12" i="8"/>
  <c r="AJ12" i="8"/>
  <c r="AI12" i="8"/>
  <c r="BF11" i="8"/>
  <c r="BE11" i="8"/>
  <c r="BD11" i="8"/>
  <c r="BC11" i="8"/>
  <c r="BB11" i="8"/>
  <c r="BA11" i="8"/>
  <c r="AZ11" i="8"/>
  <c r="AY11" i="8"/>
  <c r="AX11" i="8"/>
  <c r="AW11" i="8"/>
  <c r="AV11" i="8"/>
  <c r="AU11" i="8"/>
  <c r="AT11" i="8"/>
  <c r="AS11" i="8"/>
  <c r="AR11" i="8"/>
  <c r="AQ11" i="8"/>
  <c r="AP11" i="8"/>
  <c r="AO11" i="8"/>
  <c r="AN11" i="8"/>
  <c r="AM11" i="8"/>
  <c r="AL11" i="8"/>
  <c r="AK11" i="8"/>
  <c r="AJ11" i="8"/>
  <c r="AI11" i="8"/>
  <c r="AH10" i="8"/>
  <c r="AG10" i="8"/>
  <c r="AF10" i="8"/>
  <c r="AE10" i="8"/>
  <c r="AD10" i="8"/>
  <c r="AC10" i="8"/>
  <c r="AB10" i="8"/>
  <c r="AA10" i="8"/>
  <c r="Z10" i="8"/>
  <c r="Y10" i="8"/>
  <c r="X10" i="8"/>
  <c r="W10" i="8"/>
  <c r="V10" i="8"/>
  <c r="U10" i="8"/>
  <c r="T10" i="8"/>
  <c r="S10" i="8"/>
  <c r="R10" i="8"/>
  <c r="Q10" i="8"/>
  <c r="P10" i="8"/>
  <c r="O10" i="8"/>
  <c r="N10" i="8"/>
  <c r="M10" i="8"/>
  <c r="L10" i="8"/>
  <c r="K10" i="8"/>
  <c r="J10" i="8"/>
  <c r="I10" i="8"/>
  <c r="H10" i="8"/>
  <c r="G10" i="8"/>
  <c r="F10" i="8"/>
  <c r="E10" i="8"/>
  <c r="D10" i="8"/>
  <c r="AH9" i="8"/>
  <c r="AG9" i="8"/>
  <c r="AF9" i="8"/>
  <c r="AE9" i="8"/>
  <c r="AD9" i="8"/>
  <c r="AC9" i="8"/>
  <c r="AB9" i="8"/>
  <c r="AA9" i="8"/>
  <c r="Z9" i="8"/>
  <c r="Y9" i="8"/>
  <c r="X9" i="8"/>
  <c r="W9" i="8"/>
  <c r="V9" i="8"/>
  <c r="U9" i="8"/>
  <c r="T9" i="8"/>
  <c r="S9" i="8"/>
  <c r="R9" i="8"/>
  <c r="Q9" i="8"/>
  <c r="P9" i="8"/>
  <c r="O9" i="8"/>
  <c r="N9" i="8"/>
  <c r="M9" i="8"/>
  <c r="L9" i="8"/>
  <c r="K9" i="8"/>
  <c r="J9" i="8"/>
  <c r="I9" i="8"/>
  <c r="H9" i="8"/>
  <c r="G9" i="8"/>
  <c r="F9" i="8"/>
  <c r="E9" i="8"/>
  <c r="D9" i="8"/>
  <c r="AH8" i="8"/>
  <c r="AG8" i="8"/>
  <c r="AF8" i="8"/>
  <c r="AE8" i="8"/>
  <c r="AD8" i="8"/>
  <c r="AC8" i="8"/>
  <c r="AB8" i="8"/>
  <c r="AA8" i="8"/>
  <c r="Z8" i="8"/>
  <c r="Y8" i="8"/>
  <c r="X8" i="8"/>
  <c r="W8" i="8"/>
  <c r="V8" i="8"/>
  <c r="U8" i="8"/>
  <c r="T8" i="8"/>
  <c r="S8" i="8"/>
  <c r="R8" i="8"/>
  <c r="Q8" i="8"/>
  <c r="P8" i="8"/>
  <c r="O8" i="8"/>
  <c r="N8" i="8"/>
  <c r="M8" i="8"/>
  <c r="L8" i="8"/>
  <c r="K8" i="8"/>
  <c r="J8" i="8"/>
  <c r="I8" i="8"/>
  <c r="H8" i="8"/>
  <c r="G8" i="8"/>
  <c r="F8" i="8"/>
  <c r="E8" i="8"/>
  <c r="D8" i="8"/>
  <c r="D7" i="8"/>
  <c r="BE22" i="7"/>
  <c r="BD22" i="7"/>
  <c r="BC22" i="7"/>
  <c r="BA22" i="7"/>
  <c r="AZ22" i="7"/>
  <c r="AY22" i="7"/>
  <c r="AW22" i="7"/>
  <c r="AV22" i="7"/>
  <c r="AU22" i="7"/>
  <c r="AS22" i="7"/>
  <c r="AR22" i="7"/>
  <c r="AQ22" i="7"/>
  <c r="AO22" i="7"/>
  <c r="AN22" i="7"/>
  <c r="AM22" i="7"/>
  <c r="AK22" i="7"/>
  <c r="AJ22" i="7"/>
  <c r="AI22" i="7"/>
  <c r="BE21" i="7"/>
  <c r="BD21" i="7"/>
  <c r="BC21" i="7"/>
  <c r="BA21" i="7"/>
  <c r="AZ21" i="7"/>
  <c r="AY21" i="7"/>
  <c r="AW21" i="7"/>
  <c r="AV21" i="7"/>
  <c r="AU21" i="7"/>
  <c r="AS21" i="7"/>
  <c r="AR21" i="7"/>
  <c r="AQ21" i="7"/>
  <c r="AO21" i="7"/>
  <c r="AN21" i="7"/>
  <c r="AM21" i="7"/>
  <c r="AK21" i="7"/>
  <c r="AJ21" i="7"/>
  <c r="AI21" i="7"/>
  <c r="BE20" i="7"/>
  <c r="BD20" i="7"/>
  <c r="BC20" i="7"/>
  <c r="BA20" i="7"/>
  <c r="AZ20" i="7"/>
  <c r="AY20" i="7"/>
  <c r="AW20" i="7"/>
  <c r="AV20" i="7"/>
  <c r="AU20" i="7"/>
  <c r="AS20" i="7"/>
  <c r="AR20" i="7"/>
  <c r="AQ20" i="7"/>
  <c r="AO20" i="7"/>
  <c r="AN20" i="7"/>
  <c r="AM20" i="7"/>
  <c r="AK20" i="7"/>
  <c r="AJ20" i="7"/>
  <c r="AI20" i="7"/>
  <c r="BE19" i="7"/>
  <c r="BD19" i="7"/>
  <c r="BC19" i="7"/>
  <c r="BA19" i="7"/>
  <c r="AZ19" i="7"/>
  <c r="AY19" i="7"/>
  <c r="AW19" i="7"/>
  <c r="AV19" i="7"/>
  <c r="AU19" i="7"/>
  <c r="AS19" i="7"/>
  <c r="AR19" i="7"/>
  <c r="AQ19" i="7"/>
  <c r="AO19" i="7"/>
  <c r="AN19" i="7"/>
  <c r="AM19" i="7"/>
  <c r="AK19" i="7"/>
  <c r="AJ19" i="7"/>
  <c r="AI19" i="7"/>
  <c r="BE18" i="7"/>
  <c r="BD18" i="7"/>
  <c r="BC18" i="7"/>
  <c r="BA18" i="7"/>
  <c r="AZ18" i="7"/>
  <c r="AY18" i="7"/>
  <c r="AW18" i="7"/>
  <c r="AV18" i="7"/>
  <c r="AU18" i="7"/>
  <c r="AS18" i="7"/>
  <c r="AR18" i="7"/>
  <c r="AQ18" i="7"/>
  <c r="AO18" i="7"/>
  <c r="AN18" i="7"/>
  <c r="AM18" i="7"/>
  <c r="AK18" i="7"/>
  <c r="AJ18" i="7"/>
  <c r="AI18" i="7"/>
  <c r="BE17" i="7"/>
  <c r="BD17" i="7"/>
  <c r="BC17" i="7"/>
  <c r="BA17" i="7"/>
  <c r="AZ17" i="7"/>
  <c r="AY17" i="7"/>
  <c r="AW17" i="7"/>
  <c r="AV17" i="7"/>
  <c r="AU17" i="7"/>
  <c r="AS17" i="7"/>
  <c r="AR17" i="7"/>
  <c r="AQ17" i="7"/>
  <c r="AO17" i="7"/>
  <c r="AN17" i="7"/>
  <c r="AM17" i="7"/>
  <c r="AK17" i="7"/>
  <c r="AJ17" i="7"/>
  <c r="AI17" i="7"/>
  <c r="BE16" i="7"/>
  <c r="BD16" i="7"/>
  <c r="BC16" i="7"/>
  <c r="BA16" i="7"/>
  <c r="AZ16" i="7"/>
  <c r="AY16" i="7"/>
  <c r="AW16" i="7"/>
  <c r="AV16" i="7"/>
  <c r="AU16" i="7"/>
  <c r="AS16" i="7"/>
  <c r="AR16" i="7"/>
  <c r="AQ16" i="7"/>
  <c r="AO16" i="7"/>
  <c r="AN16" i="7"/>
  <c r="AM16" i="7"/>
  <c r="AK16" i="7"/>
  <c r="AJ16" i="7"/>
  <c r="AI16" i="7"/>
  <c r="BE15" i="7"/>
  <c r="BD15" i="7"/>
  <c r="BC15" i="7"/>
  <c r="BA15" i="7"/>
  <c r="AZ15" i="7"/>
  <c r="AY15" i="7"/>
  <c r="AW15" i="7"/>
  <c r="AV15" i="7"/>
  <c r="AU15" i="7"/>
  <c r="AS15" i="7"/>
  <c r="AR15" i="7"/>
  <c r="AQ15" i="7"/>
  <c r="AO15" i="7"/>
  <c r="AN15" i="7"/>
  <c r="AM15" i="7"/>
  <c r="AK15" i="7"/>
  <c r="AJ15" i="7"/>
  <c r="AI15" i="7"/>
  <c r="BE14" i="7"/>
  <c r="BD14" i="7"/>
  <c r="BC14" i="7"/>
  <c r="BA14" i="7"/>
  <c r="AZ14" i="7"/>
  <c r="AY14" i="7"/>
  <c r="AW14" i="7"/>
  <c r="AV14" i="7"/>
  <c r="AU14" i="7"/>
  <c r="AS14" i="7"/>
  <c r="AR14" i="7"/>
  <c r="AQ14" i="7"/>
  <c r="AO14" i="7"/>
  <c r="AN14" i="7"/>
  <c r="AM14" i="7"/>
  <c r="AK14" i="7"/>
  <c r="AJ14" i="7"/>
  <c r="AI14" i="7"/>
  <c r="BE13" i="7"/>
  <c r="BD13" i="7"/>
  <c r="BC13" i="7"/>
  <c r="BA13" i="7"/>
  <c r="AZ13" i="7"/>
  <c r="AY13" i="7"/>
  <c r="AW13" i="7"/>
  <c r="AV13" i="7"/>
  <c r="AU13" i="7"/>
  <c r="AS13" i="7"/>
  <c r="AR13" i="7"/>
  <c r="AQ13" i="7"/>
  <c r="AO13" i="7"/>
  <c r="AN13" i="7"/>
  <c r="AM13" i="7"/>
  <c r="AK13" i="7"/>
  <c r="AJ13" i="7"/>
  <c r="AI13" i="7"/>
  <c r="BE12" i="7"/>
  <c r="BD12" i="7"/>
  <c r="BC12" i="7"/>
  <c r="BA12" i="7"/>
  <c r="AZ12" i="7"/>
  <c r="AY12" i="7"/>
  <c r="AW12" i="7"/>
  <c r="AV12" i="7"/>
  <c r="AU12" i="7"/>
  <c r="AS12" i="7"/>
  <c r="AR12" i="7"/>
  <c r="AQ12" i="7"/>
  <c r="AO12" i="7"/>
  <c r="AN12" i="7"/>
  <c r="AM12" i="7"/>
  <c r="AK12" i="7"/>
  <c r="AJ12" i="7"/>
  <c r="AI12" i="7"/>
  <c r="BF11" i="7"/>
  <c r="BE11" i="7"/>
  <c r="BD11" i="7"/>
  <c r="BC11" i="7"/>
  <c r="BB11" i="7"/>
  <c r="BA11" i="7"/>
  <c r="AZ11" i="7"/>
  <c r="AY11" i="7"/>
  <c r="AX11" i="7"/>
  <c r="AW11" i="7"/>
  <c r="AV11" i="7"/>
  <c r="AU11" i="7"/>
  <c r="AT11" i="7"/>
  <c r="AS11" i="7"/>
  <c r="AR11" i="7"/>
  <c r="AQ11" i="7"/>
  <c r="AP11" i="7"/>
  <c r="AO11" i="7"/>
  <c r="AN11" i="7"/>
  <c r="AM11" i="7"/>
  <c r="AL11" i="7"/>
  <c r="AK11" i="7"/>
  <c r="AJ11" i="7"/>
  <c r="AI11" i="7"/>
  <c r="AH10" i="7"/>
  <c r="AG10" i="7"/>
  <c r="AF10" i="7"/>
  <c r="AE10" i="7"/>
  <c r="AD10" i="7"/>
  <c r="AC10" i="7"/>
  <c r="AB10" i="7"/>
  <c r="AA10" i="7"/>
  <c r="Z10" i="7"/>
  <c r="Y10" i="7"/>
  <c r="X10" i="7"/>
  <c r="W10" i="7"/>
  <c r="V10" i="7"/>
  <c r="U10" i="7"/>
  <c r="T10" i="7"/>
  <c r="S10" i="7"/>
  <c r="R10" i="7"/>
  <c r="Q10" i="7"/>
  <c r="P10" i="7"/>
  <c r="O10" i="7"/>
  <c r="N10" i="7"/>
  <c r="M10" i="7"/>
  <c r="L10" i="7"/>
  <c r="K10" i="7"/>
  <c r="J10" i="7"/>
  <c r="I10" i="7"/>
  <c r="H10" i="7"/>
  <c r="G10" i="7"/>
  <c r="F10" i="7"/>
  <c r="E10" i="7"/>
  <c r="D10" i="7"/>
  <c r="AH9" i="7"/>
  <c r="AG9" i="7"/>
  <c r="AF9" i="7"/>
  <c r="AE9" i="7"/>
  <c r="AD9" i="7"/>
  <c r="AC9" i="7"/>
  <c r="AB9" i="7"/>
  <c r="AA9" i="7"/>
  <c r="Z9" i="7"/>
  <c r="Y9" i="7"/>
  <c r="X9" i="7"/>
  <c r="W9" i="7"/>
  <c r="V9" i="7"/>
  <c r="U9" i="7"/>
  <c r="T9" i="7"/>
  <c r="S9" i="7"/>
  <c r="R9" i="7"/>
  <c r="Q9" i="7"/>
  <c r="P9" i="7"/>
  <c r="O9" i="7"/>
  <c r="N9" i="7"/>
  <c r="M9" i="7"/>
  <c r="L9" i="7"/>
  <c r="K9" i="7"/>
  <c r="J9" i="7"/>
  <c r="I9" i="7"/>
  <c r="H9" i="7"/>
  <c r="G9" i="7"/>
  <c r="F9" i="7"/>
  <c r="E9" i="7"/>
  <c r="D9" i="7"/>
  <c r="AH8" i="7"/>
  <c r="AG8" i="7"/>
  <c r="AF8" i="7"/>
  <c r="AE8" i="7"/>
  <c r="AD8" i="7"/>
  <c r="AC8" i="7"/>
  <c r="AB8" i="7"/>
  <c r="AA8" i="7"/>
  <c r="Z8" i="7"/>
  <c r="Y8" i="7"/>
  <c r="X8" i="7"/>
  <c r="W8" i="7"/>
  <c r="V8" i="7"/>
  <c r="U8" i="7"/>
  <c r="T8" i="7"/>
  <c r="S8" i="7"/>
  <c r="R8" i="7"/>
  <c r="Q8" i="7"/>
  <c r="P8" i="7"/>
  <c r="O8" i="7"/>
  <c r="N8" i="7"/>
  <c r="M8" i="7"/>
  <c r="L8" i="7"/>
  <c r="K8" i="7"/>
  <c r="J8" i="7"/>
  <c r="I8" i="7"/>
  <c r="H8" i="7"/>
  <c r="G8" i="7"/>
  <c r="F8" i="7"/>
  <c r="E8" i="7"/>
  <c r="D8" i="7"/>
  <c r="D7" i="7"/>
</calcChain>
</file>

<file path=xl/sharedStrings.xml><?xml version="1.0" encoding="utf-8"?>
<sst xmlns="http://schemas.openxmlformats.org/spreadsheetml/2006/main" count="345" uniqueCount="41">
  <si>
    <t>会社名</t>
    <rPh sb="0" eb="2">
      <t>カイシャ</t>
    </rPh>
    <phoneticPr fontId="5"/>
  </si>
  <si>
    <t>氏名</t>
    <rPh sb="0" eb="2">
      <t>シメイ</t>
    </rPh>
    <phoneticPr fontId="5"/>
  </si>
  <si>
    <t>対象
日数</t>
    <rPh sb="0" eb="2">
      <t>タイショウ</t>
    </rPh>
    <rPh sb="3" eb="5">
      <t>ニッスウ</t>
    </rPh>
    <phoneticPr fontId="5"/>
  </si>
  <si>
    <t>受注者名</t>
  </si>
  <si>
    <t>休</t>
    <rPh sb="0" eb="1">
      <t>ヤス</t>
    </rPh>
    <phoneticPr fontId="5"/>
  </si>
  <si>
    <t>※１週目および５週目以降は７日間となるよう前後月の日数を追加のうえ、再計算すること。</t>
    <rPh sb="2" eb="4">
      <t>シュウメ</t>
    </rPh>
    <rPh sb="8" eb="10">
      <t>シュウメ</t>
    </rPh>
    <rPh sb="10" eb="12">
      <t>イコウ</t>
    </rPh>
    <rPh sb="14" eb="16">
      <t>ニチカン</t>
    </rPh>
    <rPh sb="21" eb="23">
      <t>ゼンゴ</t>
    </rPh>
    <rPh sb="23" eb="24">
      <t>ツキ</t>
    </rPh>
    <rPh sb="25" eb="27">
      <t>ニッスウ</t>
    </rPh>
    <rPh sb="28" eb="30">
      <t>ツイカ</t>
    </rPh>
    <rPh sb="34" eb="37">
      <t>サイケイサン</t>
    </rPh>
    <phoneticPr fontId="5"/>
  </si>
  <si>
    <t>休日率</t>
    <rPh sb="0" eb="2">
      <t>キュウジツ</t>
    </rPh>
    <rPh sb="2" eb="3">
      <t>リツ</t>
    </rPh>
    <phoneticPr fontId="5"/>
  </si>
  <si>
    <t>休日
日数</t>
    <rPh sb="0" eb="2">
      <t>キュウジツ</t>
    </rPh>
    <rPh sb="3" eb="5">
      <t>ニッスウ</t>
    </rPh>
    <phoneticPr fontId="5"/>
  </si>
  <si>
    <t>B建設（一次下請）</t>
    <rPh sb="1" eb="3">
      <t>ケンセツ</t>
    </rPh>
    <rPh sb="4" eb="6">
      <t>イチジ</t>
    </rPh>
    <rPh sb="6" eb="8">
      <t>シタウ</t>
    </rPh>
    <phoneticPr fontId="5"/>
  </si>
  <si>
    <t>今月</t>
    <rPh sb="0" eb="2">
      <t>コンゲツ</t>
    </rPh>
    <phoneticPr fontId="5"/>
  </si>
  <si>
    <t>工事名</t>
    <rPh sb="2" eb="3">
      <t>メイ</t>
    </rPh>
    <phoneticPr fontId="5"/>
  </si>
  <si>
    <t>※技術者、技能労働者及び現場代理人の休日が証明できる書類を提示すること。</t>
    <rPh sb="1" eb="4">
      <t>ギジュツシャ</t>
    </rPh>
    <rPh sb="5" eb="7">
      <t>ギノウ</t>
    </rPh>
    <rPh sb="7" eb="10">
      <t>ロウドウシャ</t>
    </rPh>
    <rPh sb="10" eb="11">
      <t>オヨ</t>
    </rPh>
    <rPh sb="12" eb="14">
      <t>ゲンバ</t>
    </rPh>
    <rPh sb="14" eb="17">
      <t>ダイリニン</t>
    </rPh>
    <rPh sb="18" eb="20">
      <t>キュウジツ</t>
    </rPh>
    <rPh sb="21" eb="23">
      <t>ショウメイ</t>
    </rPh>
    <rPh sb="26" eb="28">
      <t>ショルイ</t>
    </rPh>
    <rPh sb="29" eb="31">
      <t>テイジ</t>
    </rPh>
    <phoneticPr fontId="5"/>
  </si>
  <si>
    <t>割合</t>
    <rPh sb="0" eb="2">
      <t>ワリアイ</t>
    </rPh>
    <phoneticPr fontId="5"/>
  </si>
  <si>
    <t>※対象者数に応じて、行の追加削除を適切に行うこと。</t>
    <rPh sb="1" eb="4">
      <t>タイショウシャ</t>
    </rPh>
    <rPh sb="4" eb="5">
      <t>スウ</t>
    </rPh>
    <rPh sb="6" eb="7">
      <t>オウ</t>
    </rPh>
    <rPh sb="10" eb="11">
      <t>ギョウ</t>
    </rPh>
    <rPh sb="12" eb="14">
      <t>ツイカ</t>
    </rPh>
    <rPh sb="14" eb="16">
      <t>サクジョ</t>
    </rPh>
    <rPh sb="17" eb="19">
      <t>テキセツ</t>
    </rPh>
    <rPh sb="20" eb="21">
      <t>オコナ</t>
    </rPh>
    <phoneticPr fontId="5"/>
  </si>
  <si>
    <t>対象期間</t>
    <rPh sb="0" eb="2">
      <t>タイショウ</t>
    </rPh>
    <rPh sb="2" eb="4">
      <t>キカン</t>
    </rPh>
    <phoneticPr fontId="5"/>
  </si>
  <si>
    <t>※対象日数について、元請会社は現場着手日から現場完成日までの期間、下請会社は施工体制台帳上の工期における技術者、技能労働者及び現場代理人の従事日数とする。</t>
    <rPh sb="1" eb="3">
      <t>タイショウ</t>
    </rPh>
    <rPh sb="4" eb="5">
      <t>キジツ</t>
    </rPh>
    <rPh sb="10" eb="12">
      <t>モトウ</t>
    </rPh>
    <rPh sb="12" eb="14">
      <t>カイシャ</t>
    </rPh>
    <rPh sb="15" eb="17">
      <t>ゲンバ</t>
    </rPh>
    <rPh sb="17" eb="19">
      <t>チャクシュ</t>
    </rPh>
    <rPh sb="19" eb="20">
      <t>ニチ</t>
    </rPh>
    <rPh sb="22" eb="24">
      <t>ゲンバ</t>
    </rPh>
    <rPh sb="24" eb="26">
      <t>カンセイ</t>
    </rPh>
    <rPh sb="26" eb="27">
      <t>ニチ</t>
    </rPh>
    <rPh sb="30" eb="32">
      <t>キカン</t>
    </rPh>
    <rPh sb="69" eb="71">
      <t>ジュウジ</t>
    </rPh>
    <rPh sb="71" eb="73">
      <t>ニッスウ</t>
    </rPh>
    <phoneticPr fontId="5"/>
  </si>
  <si>
    <t>休日率</t>
    <rPh sb="0" eb="1">
      <t>ヤス</t>
    </rPh>
    <rPh sb="1" eb="2">
      <t>ヒ</t>
    </rPh>
    <rPh sb="2" eb="3">
      <t>リツ</t>
    </rPh>
    <phoneticPr fontId="5"/>
  </si>
  <si>
    <t>◇◇</t>
  </si>
  <si>
    <t>△△</t>
  </si>
  <si>
    <t>工事場所</t>
    <rPh sb="2" eb="4">
      <t>バショ</t>
    </rPh>
    <phoneticPr fontId="5"/>
  </si>
  <si>
    <t>工期</t>
    <rPh sb="0" eb="2">
      <t>コウキ</t>
    </rPh>
    <phoneticPr fontId="5"/>
  </si>
  <si>
    <t>現場着手日</t>
    <rPh sb="0" eb="2">
      <t>ゲンバ</t>
    </rPh>
    <rPh sb="2" eb="4">
      <t>チャクシュ</t>
    </rPh>
    <rPh sb="4" eb="5">
      <t>ビ</t>
    </rPh>
    <phoneticPr fontId="5"/>
  </si>
  <si>
    <t>(空欄)</t>
    <rPh sb="1" eb="3">
      <t>クウラン</t>
    </rPh>
    <phoneticPr fontId="5"/>
  </si>
  <si>
    <t>休日</t>
    <rPh sb="0" eb="2">
      <t>キュウジツ</t>
    </rPh>
    <phoneticPr fontId="5"/>
  </si>
  <si>
    <t>対象外期間</t>
    <rPh sb="0" eb="3">
      <t>タイショウガイ</t>
    </rPh>
    <rPh sb="3" eb="5">
      <t>キカン</t>
    </rPh>
    <phoneticPr fontId="5"/>
  </si>
  <si>
    <t>選択リスト</t>
    <rPh sb="0" eb="2">
      <t>センタク</t>
    </rPh>
    <phoneticPr fontId="5"/>
  </si>
  <si>
    <t>#週目</t>
    <rPh sb="1" eb="3">
      <t>シュウメ</t>
    </rPh>
    <phoneticPr fontId="5"/>
  </si>
  <si>
    <t>※「会社名」、「氏名」、「休日確保状況」欄に記入する。（”休”：休日、”－”：対象期間外、空欄：対象期間）</t>
    <rPh sb="2" eb="5">
      <t>カイシャメイ</t>
    </rPh>
    <rPh sb="8" eb="10">
      <t>シメイ</t>
    </rPh>
    <rPh sb="13" eb="15">
      <t>キュウジツ</t>
    </rPh>
    <rPh sb="15" eb="17">
      <t>カクホ</t>
    </rPh>
    <rPh sb="17" eb="19">
      <t>ジョウキョウ</t>
    </rPh>
    <rPh sb="20" eb="21">
      <t>ラン</t>
    </rPh>
    <rPh sb="22" eb="24">
      <t>キニュウ</t>
    </rPh>
    <rPh sb="29" eb="30">
      <t>ヤス</t>
    </rPh>
    <rPh sb="32" eb="34">
      <t>キュウジツ</t>
    </rPh>
    <rPh sb="39" eb="41">
      <t>タイショウ</t>
    </rPh>
    <rPh sb="41" eb="43">
      <t>キカン</t>
    </rPh>
    <rPh sb="43" eb="44">
      <t>ガイ</t>
    </rPh>
    <rPh sb="45" eb="47">
      <t>クウラン</t>
    </rPh>
    <rPh sb="48" eb="50">
      <t>タイショウ</t>
    </rPh>
    <rPh sb="50" eb="52">
      <t>キカン</t>
    </rPh>
    <phoneticPr fontId="5"/>
  </si>
  <si>
    <t>A建設</t>
    <rPh sb="1" eb="3">
      <t>ケンセツ</t>
    </rPh>
    <phoneticPr fontId="5"/>
  </si>
  <si>
    <t>－</t>
  </si>
  <si>
    <t>○○</t>
  </si>
  <si>
    <t>□□</t>
  </si>
  <si>
    <t>●●</t>
  </si>
  <si>
    <t>■■</t>
  </si>
  <si>
    <t>◆◆</t>
  </si>
  <si>
    <t>C建設（二次下請）</t>
    <rPh sb="1" eb="3">
      <t>ケンセツ</t>
    </rPh>
    <rPh sb="4" eb="6">
      <t>ニジ</t>
    </rPh>
    <rPh sb="6" eb="8">
      <t>シタウ</t>
    </rPh>
    <phoneticPr fontId="5"/>
  </si>
  <si>
    <t>休日割合</t>
    <rPh sb="0" eb="2">
      <t>キュウジツ</t>
    </rPh>
    <rPh sb="2" eb="4">
      <t>ワリアイ</t>
    </rPh>
    <phoneticPr fontId="5"/>
  </si>
  <si>
    <t>休日
割合</t>
    <rPh sb="0" eb="2">
      <t>キュウジツ</t>
    </rPh>
    <rPh sb="3" eb="5">
      <t>ワリアイ</t>
    </rPh>
    <phoneticPr fontId="5"/>
  </si>
  <si>
    <t>休日率※</t>
    <rPh sb="0" eb="1">
      <t>ヤス</t>
    </rPh>
    <rPh sb="1" eb="2">
      <t>ヒ</t>
    </rPh>
    <rPh sb="2" eb="3">
      <t>リツ</t>
    </rPh>
    <phoneticPr fontId="5"/>
  </si>
  <si>
    <t>休日率
※</t>
    <rPh sb="0" eb="1">
      <t>ヤス</t>
    </rPh>
    <rPh sb="1" eb="2">
      <t>ヒ</t>
    </rPh>
    <rPh sb="2" eb="3">
      <t>リツ</t>
    </rPh>
    <phoneticPr fontId="5"/>
  </si>
  <si>
    <t>様式２：休日確保状況チェックリスト</t>
    <rPh sb="0" eb="2">
      <t>ヨウシキ</t>
    </rPh>
    <rPh sb="4" eb="6">
      <t>キュウジツ</t>
    </rPh>
    <rPh sb="6" eb="8">
      <t>カクホ</t>
    </rPh>
    <rPh sb="8" eb="10">
      <t>ジョウキョウ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</si>
</sst>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yyyy/m"/>
    <numFmt numFmtId="177" formatCode="d"/>
    <numFmt numFmtId="178" formatCode="aaa"/>
    <numFmt numFmtId="179" formatCode="0.0%"/>
    <numFmt numFmtId="180" formatCode="#&quot;週目&quot;"/>
  </numFmts>
  <fonts count="8" x14ac:knownFonts="1">
    <font>
      <sz val="11"/>
      <color theme="1"/>
      <name val="ＭＳ Ｐゴシック"/>
      <family val="3"/>
      <scheme val="minor"/>
    </font>
    <font>
      <sz val="11"/>
      <name val="ＭＳ Ｐゴシック"/>
      <family val="3"/>
    </font>
    <font>
      <sz val="10"/>
      <name val="ＭＳ 明朝"/>
      <family val="1"/>
    </font>
    <font>
      <sz val="11"/>
      <color theme="1"/>
      <name val="ＭＳ Ｐゴシック"/>
      <family val="3"/>
      <scheme val="minor"/>
    </font>
    <font>
      <sz val="11"/>
      <color indexed="8"/>
      <name val="ＭＳ Ｐゴシック"/>
      <family val="3"/>
    </font>
    <font>
      <sz val="6"/>
      <name val="ＭＳ Ｐゴシック"/>
      <family val="3"/>
      <scheme val="minor"/>
    </font>
    <font>
      <sz val="12"/>
      <color theme="1"/>
      <name val="HG丸ｺﾞｼｯｸM-PRO"/>
      <family val="3"/>
    </font>
    <font>
      <sz val="11"/>
      <color theme="1"/>
      <name val="游ゴシック"/>
      <family val="3"/>
    </font>
  </fonts>
  <fills count="3">
    <fill>
      <patternFill patternType="none"/>
    </fill>
    <fill>
      <patternFill patternType="gray125"/>
    </fill>
    <fill>
      <patternFill patternType="solid">
        <fgColor rgb="FFFFFFCC"/>
        <bgColor indexed="64"/>
      </patternFill>
    </fill>
  </fills>
  <borders count="1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3">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4" fillId="0" borderId="0">
      <alignment vertical="center"/>
    </xf>
    <xf numFmtId="0" fontId="3" fillId="0" borderId="0">
      <alignment vertical="center"/>
    </xf>
    <xf numFmtId="0" fontId="1" fillId="0" borderId="0"/>
    <xf numFmtId="0" fontId="2" fillId="0" borderId="0">
      <alignment vertical="center"/>
    </xf>
    <xf numFmtId="0" fontId="3"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6" fontId="3" fillId="0" borderId="0" applyFont="0" applyFill="0" applyBorder="0" applyAlignment="0" applyProtection="0">
      <alignment vertical="center"/>
    </xf>
    <xf numFmtId="6" fontId="3" fillId="0" borderId="0" applyFont="0" applyFill="0" applyBorder="0" applyAlignment="0" applyProtection="0">
      <alignment vertical="center"/>
    </xf>
  </cellStyleXfs>
  <cellXfs count="47">
    <xf numFmtId="0" fontId="0" fillId="0" borderId="0" xfId="0">
      <alignment vertical="center"/>
    </xf>
    <xf numFmtId="0" fontId="6" fillId="0" borderId="0" xfId="0" applyFont="1">
      <alignment vertical="center"/>
    </xf>
    <xf numFmtId="0" fontId="7" fillId="0" borderId="1" xfId="0" applyFont="1" applyBorder="1" applyAlignment="1">
      <alignment horizontal="distributed" vertical="center" indent="4"/>
    </xf>
    <xf numFmtId="0" fontId="7" fillId="0" borderId="2" xfId="0" applyFont="1" applyBorder="1" applyAlignment="1">
      <alignment horizontal="distributed" vertical="center" indent="4"/>
    </xf>
    <xf numFmtId="0" fontId="7" fillId="0" borderId="0" xfId="0" applyFont="1">
      <alignment vertical="center"/>
    </xf>
    <xf numFmtId="0" fontId="7" fillId="0" borderId="3" xfId="0" applyFont="1" applyBorder="1" applyAlignment="1">
      <alignment horizontal="center" vertical="center"/>
    </xf>
    <xf numFmtId="0" fontId="7" fillId="2" borderId="3" xfId="0" applyFont="1" applyFill="1" applyBorder="1">
      <alignment vertical="center"/>
    </xf>
    <xf numFmtId="0" fontId="7" fillId="0" borderId="1" xfId="0" applyFont="1" applyBorder="1">
      <alignment vertical="center"/>
    </xf>
    <xf numFmtId="0" fontId="7" fillId="0" borderId="2" xfId="0" applyFont="1" applyBorder="1">
      <alignment vertical="center"/>
    </xf>
    <xf numFmtId="0" fontId="7" fillId="0" borderId="0" xfId="0" applyFont="1" applyAlignment="1">
      <alignment vertical="center" wrapText="1"/>
    </xf>
    <xf numFmtId="177" fontId="7" fillId="0" borderId="3" xfId="0" applyNumberFormat="1" applyFont="1" applyBorder="1" applyAlignment="1">
      <alignment horizontal="center" vertical="center"/>
    </xf>
    <xf numFmtId="178" fontId="7" fillId="0" borderId="3" xfId="0" applyNumberFormat="1" applyFont="1" applyBorder="1" applyAlignment="1">
      <alignment horizontal="center" vertical="center"/>
    </xf>
    <xf numFmtId="0" fontId="7" fillId="2" borderId="3" xfId="0" applyFont="1" applyFill="1" applyBorder="1" applyAlignment="1">
      <alignment horizontal="center" vertical="center"/>
    </xf>
    <xf numFmtId="0" fontId="7" fillId="0" borderId="0" xfId="0" applyFont="1" applyAlignment="1">
      <alignment horizontal="center" vertical="center"/>
    </xf>
    <xf numFmtId="0" fontId="0" fillId="0" borderId="7" xfId="0" applyBorder="1" applyAlignment="1">
      <alignment horizontal="center" vertical="center"/>
    </xf>
    <xf numFmtId="0" fontId="7" fillId="0" borderId="8" xfId="0" applyFont="1" applyBorder="1" applyAlignment="1">
      <alignment horizontal="center" vertical="center"/>
    </xf>
    <xf numFmtId="0" fontId="0" fillId="0" borderId="9" xfId="0" applyBorder="1" applyAlignment="1">
      <alignment horizontal="center" vertical="center"/>
    </xf>
    <xf numFmtId="0" fontId="7" fillId="0" borderId="3" xfId="0" applyFont="1" applyBorder="1">
      <alignment vertical="center"/>
    </xf>
    <xf numFmtId="0" fontId="7" fillId="0" borderId="18" xfId="0" applyFont="1" applyBorder="1" applyAlignment="1">
      <alignment horizontal="center" vertical="center" wrapText="1"/>
    </xf>
    <xf numFmtId="179" fontId="7" fillId="0" borderId="3" xfId="0" applyNumberFormat="1" applyFont="1" applyBorder="1">
      <alignment vertical="center"/>
    </xf>
    <xf numFmtId="179" fontId="7" fillId="0" borderId="0" xfId="0" applyNumberFormat="1" applyFont="1">
      <alignment vertical="center"/>
    </xf>
    <xf numFmtId="179" fontId="7" fillId="0" borderId="0" xfId="0" applyNumberFormat="1" applyFont="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11" xfId="0" applyBorder="1" applyAlignment="1">
      <alignment horizontal="center" vertical="center"/>
    </xf>
    <xf numFmtId="0" fontId="0" fillId="0" borderId="14" xfId="0" applyBorder="1" applyAlignment="1">
      <alignment horizontal="center" vertical="center"/>
    </xf>
    <xf numFmtId="0" fontId="7" fillId="0" borderId="0" xfId="0" applyFont="1" applyAlignment="1">
      <alignment horizontal="center" vertical="center"/>
    </xf>
    <xf numFmtId="0" fontId="7" fillId="0" borderId="6" xfId="0" applyFont="1" applyBorder="1" applyAlignment="1">
      <alignment horizontal="center" vertical="center"/>
    </xf>
    <xf numFmtId="0" fontId="7" fillId="0" borderId="12" xfId="0" applyFont="1" applyBorder="1" applyAlignment="1">
      <alignment horizontal="center" vertical="center"/>
    </xf>
    <xf numFmtId="0" fontId="7" fillId="0" borderId="15" xfId="0" applyFont="1" applyBorder="1" applyAlignment="1">
      <alignment horizontal="center" vertical="center"/>
    </xf>
    <xf numFmtId="14" fontId="7" fillId="2" borderId="10" xfId="0" applyNumberFormat="1" applyFont="1" applyFill="1" applyBorder="1" applyAlignment="1">
      <alignment horizontal="center" vertical="center"/>
    </xf>
    <xf numFmtId="0" fontId="7" fillId="2" borderId="13" xfId="0" applyFont="1" applyFill="1" applyBorder="1" applyAlignment="1">
      <alignment horizontal="center" vertical="center"/>
    </xf>
    <xf numFmtId="0" fontId="7" fillId="2" borderId="16" xfId="0" applyFont="1" applyFill="1" applyBorder="1" applyAlignment="1">
      <alignment horizontal="center" vertical="center"/>
    </xf>
    <xf numFmtId="176" fontId="7" fillId="0" borderId="4" xfId="0" applyNumberFormat="1" applyFont="1" applyBorder="1" applyAlignment="1">
      <alignment horizontal="center" vertical="center"/>
    </xf>
    <xf numFmtId="176" fontId="7" fillId="0" borderId="2" xfId="0" applyNumberFormat="1" applyFont="1" applyBorder="1" applyAlignment="1">
      <alignment horizontal="center" vertical="center"/>
    </xf>
    <xf numFmtId="176" fontId="7" fillId="0" borderId="5" xfId="0" applyNumberFormat="1"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7" fillId="0" borderId="5" xfId="0" applyFont="1" applyBorder="1" applyAlignment="1">
      <alignment horizontal="center" vertical="center"/>
    </xf>
    <xf numFmtId="180" fontId="7" fillId="0" borderId="4" xfId="0" applyNumberFormat="1" applyFont="1" applyBorder="1" applyAlignment="1">
      <alignment horizontal="center" vertical="center"/>
    </xf>
    <xf numFmtId="180" fontId="7" fillId="0" borderId="2" xfId="0" applyNumberFormat="1" applyFont="1" applyBorder="1" applyAlignment="1">
      <alignment horizontal="center" vertical="center"/>
    </xf>
    <xf numFmtId="180" fontId="7" fillId="0" borderId="5" xfId="0" applyNumberFormat="1" applyFont="1" applyBorder="1" applyAlignment="1">
      <alignment horizontal="center" vertical="center"/>
    </xf>
    <xf numFmtId="0" fontId="7" fillId="0" borderId="3" xfId="0" applyFont="1" applyBorder="1" applyAlignment="1">
      <alignment horizontal="center" vertical="center"/>
    </xf>
    <xf numFmtId="0" fontId="7" fillId="0" borderId="3"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179" fontId="7" fillId="0" borderId="3" xfId="0" applyNumberFormat="1" applyFont="1" applyBorder="1" applyAlignment="1">
      <alignment horizontal="center" vertical="center"/>
    </xf>
  </cellXfs>
  <cellStyles count="13">
    <cellStyle name="桁区切り 2" xfId="1"/>
    <cellStyle name="桁区切り 3" xfId="2"/>
    <cellStyle name="桁区切り 4" xfId="3"/>
    <cellStyle name="通貨 2" xfId="9"/>
    <cellStyle name="通貨 2 2" xfId="10"/>
    <cellStyle name="通貨 3" xfId="11"/>
    <cellStyle name="通貨 3 2" xfId="12"/>
    <cellStyle name="標準" xfId="0" builtinId="0"/>
    <cellStyle name="標準 2" xfId="4"/>
    <cellStyle name="標準 2 2" xfId="5"/>
    <cellStyle name="標準 3" xfId="6"/>
    <cellStyle name="標準 4" xfId="7"/>
    <cellStyle name="標準 5" xfId="8"/>
  </cellStyles>
  <dxfs count="2">
    <dxf>
      <font>
        <color rgb="FF0070C0"/>
      </font>
    </dxf>
    <dxf>
      <font>
        <color rgb="FF0070C0"/>
      </font>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L52"/>
  <sheetViews>
    <sheetView showGridLines="0" tabSelected="1" view="pageBreakPreview" zoomScaleSheetLayoutView="100" workbookViewId="0"/>
  </sheetViews>
  <sheetFormatPr defaultRowHeight="21" customHeight="1" x14ac:dyDescent="0.15"/>
  <cols>
    <col min="1" max="1" width="3.375" bestFit="1" customWidth="1"/>
    <col min="2" max="2" width="25" customWidth="1"/>
    <col min="3" max="3" width="18.75" customWidth="1"/>
    <col min="4" max="34" width="3.75" customWidth="1"/>
    <col min="35" max="38" width="6.5" customWidth="1"/>
    <col min="39" max="58" width="7.25" customWidth="1"/>
  </cols>
  <sheetData>
    <row r="1" spans="2:58" ht="21" customHeight="1" x14ac:dyDescent="0.15">
      <c r="B1" s="1" t="s">
        <v>40</v>
      </c>
      <c r="AE1" s="22" t="s">
        <v>25</v>
      </c>
      <c r="AF1" s="22"/>
      <c r="AG1" s="22"/>
      <c r="AH1" s="23"/>
      <c r="AI1" s="14" t="s">
        <v>22</v>
      </c>
      <c r="AJ1" s="24" t="s">
        <v>14</v>
      </c>
      <c r="AK1" s="25"/>
    </row>
    <row r="2" spans="2:58" ht="21" customHeight="1" x14ac:dyDescent="0.15">
      <c r="B2" s="2" t="s">
        <v>10</v>
      </c>
      <c r="C2" s="7"/>
      <c r="D2" s="7"/>
      <c r="E2" s="7"/>
      <c r="F2" s="7"/>
      <c r="G2" s="7"/>
      <c r="H2" s="7"/>
      <c r="I2" s="7"/>
      <c r="J2" s="7"/>
      <c r="K2" s="7"/>
      <c r="L2" s="7"/>
      <c r="M2" s="7"/>
      <c r="N2" s="7"/>
      <c r="O2" s="7"/>
      <c r="P2" s="7"/>
      <c r="Q2" s="7"/>
      <c r="R2" s="7"/>
      <c r="S2" s="7"/>
      <c r="T2" s="7"/>
      <c r="U2" s="7"/>
      <c r="V2" s="7"/>
      <c r="W2" s="7"/>
      <c r="X2" s="7"/>
      <c r="Y2" s="7"/>
      <c r="Z2" s="7"/>
      <c r="AA2" s="4"/>
      <c r="AB2" s="4"/>
      <c r="AC2" s="4"/>
      <c r="AD2" s="4"/>
      <c r="AE2" s="4"/>
      <c r="AF2" s="4"/>
      <c r="AG2" s="4"/>
      <c r="AH2" s="4"/>
      <c r="AI2" s="15" t="s">
        <v>29</v>
      </c>
      <c r="AJ2" s="26" t="s">
        <v>24</v>
      </c>
      <c r="AK2" s="27"/>
      <c r="AL2" s="4"/>
    </row>
    <row r="3" spans="2:58" ht="21" customHeight="1" x14ac:dyDescent="0.15">
      <c r="B3" s="3" t="s">
        <v>19</v>
      </c>
      <c r="C3" s="8"/>
      <c r="D3" s="8"/>
      <c r="E3" s="8"/>
      <c r="F3" s="8"/>
      <c r="G3" s="8"/>
      <c r="H3" s="8"/>
      <c r="I3" s="8"/>
      <c r="J3" s="8"/>
      <c r="K3" s="8"/>
      <c r="L3" s="8"/>
      <c r="M3" s="8"/>
      <c r="N3" s="8"/>
      <c r="O3" s="8"/>
      <c r="P3" s="8"/>
      <c r="Q3" s="8"/>
      <c r="R3" s="8"/>
      <c r="S3" s="8"/>
      <c r="T3" s="8"/>
      <c r="U3" s="8"/>
      <c r="V3" s="8"/>
      <c r="W3" s="8"/>
      <c r="X3" s="8"/>
      <c r="Y3" s="8"/>
      <c r="Z3" s="8"/>
      <c r="AA3" s="4"/>
      <c r="AB3" s="4"/>
      <c r="AC3" s="4"/>
      <c r="AD3" s="4"/>
      <c r="AE3" s="4"/>
      <c r="AF3" s="4"/>
      <c r="AG3" s="4"/>
      <c r="AH3" s="4"/>
      <c r="AI3" s="16" t="s">
        <v>4</v>
      </c>
      <c r="AJ3" s="28" t="s">
        <v>23</v>
      </c>
      <c r="AK3" s="29"/>
      <c r="AL3" s="4"/>
    </row>
    <row r="4" spans="2:58" ht="21" customHeight="1" x14ac:dyDescent="0.15">
      <c r="B4" s="3" t="s">
        <v>20</v>
      </c>
      <c r="C4" s="8"/>
      <c r="D4" s="8"/>
      <c r="E4" s="8"/>
      <c r="F4" s="8"/>
      <c r="G4" s="8"/>
      <c r="H4" s="8"/>
      <c r="I4" s="8"/>
      <c r="J4" s="8"/>
      <c r="K4" s="8"/>
      <c r="L4" s="8"/>
      <c r="M4" s="8"/>
      <c r="N4" s="8"/>
      <c r="O4" s="8"/>
      <c r="P4" s="8"/>
      <c r="Q4" s="8"/>
      <c r="R4" s="8"/>
      <c r="S4" s="8"/>
      <c r="T4" s="8"/>
      <c r="U4" s="8"/>
      <c r="V4" s="8"/>
      <c r="W4" s="8"/>
      <c r="X4" s="8"/>
      <c r="Y4" s="8"/>
      <c r="Z4" s="8"/>
      <c r="AA4" s="4"/>
      <c r="AB4" s="4"/>
      <c r="AC4" s="4"/>
      <c r="AD4" s="4"/>
      <c r="AE4" s="4"/>
      <c r="AF4" s="4"/>
      <c r="AG4" s="4"/>
      <c r="AH4" s="4"/>
      <c r="AJ4" s="4"/>
      <c r="AL4" s="4"/>
    </row>
    <row r="5" spans="2:58" ht="21" customHeight="1" x14ac:dyDescent="0.15">
      <c r="B5" s="3" t="s">
        <v>3</v>
      </c>
      <c r="C5" s="8"/>
      <c r="D5" s="8"/>
      <c r="E5" s="8"/>
      <c r="F5" s="8"/>
      <c r="G5" s="8"/>
      <c r="H5" s="8"/>
      <c r="I5" s="8"/>
      <c r="J5" s="8"/>
      <c r="K5" s="8"/>
      <c r="L5" s="8"/>
      <c r="M5" s="8"/>
      <c r="N5" s="8"/>
      <c r="O5" s="8"/>
      <c r="P5" s="8"/>
      <c r="Q5" s="8"/>
      <c r="R5" s="8"/>
      <c r="S5" s="8"/>
      <c r="T5" s="8"/>
      <c r="U5" s="8"/>
      <c r="V5" s="8"/>
      <c r="W5" s="8"/>
      <c r="X5" s="8"/>
      <c r="Y5" s="8"/>
      <c r="Z5" s="8"/>
      <c r="AA5" s="4"/>
      <c r="AB5" s="4"/>
      <c r="AC5" s="4"/>
      <c r="AD5" s="4"/>
      <c r="AE5" s="26" t="s">
        <v>21</v>
      </c>
      <c r="AF5" s="26"/>
      <c r="AG5" s="26"/>
      <c r="AH5" s="27"/>
      <c r="AI5" s="30">
        <v>46113</v>
      </c>
      <c r="AJ5" s="31"/>
      <c r="AK5" s="32"/>
      <c r="AL5" s="4"/>
    </row>
    <row r="6" spans="2:58" ht="21" customHeight="1" x14ac:dyDescent="0.15">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L6" s="4"/>
    </row>
    <row r="7" spans="2:58" ht="21" customHeight="1" x14ac:dyDescent="0.15">
      <c r="B7" s="42" t="s">
        <v>0</v>
      </c>
      <c r="C7" s="42" t="s">
        <v>1</v>
      </c>
      <c r="D7" s="33" t="str">
        <f>YEAR(AI5)&amp;"年"&amp;MONTH(AI5)&amp;"月　休日確保状況"</f>
        <v>2026年4月　休日確保状況</v>
      </c>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5"/>
      <c r="AI7" s="36" t="s">
        <v>9</v>
      </c>
      <c r="AJ7" s="37"/>
      <c r="AK7" s="38"/>
      <c r="AL7" s="43" t="s">
        <v>6</v>
      </c>
      <c r="AM7" s="39">
        <v>1</v>
      </c>
      <c r="AN7" s="40"/>
      <c r="AO7" s="40"/>
      <c r="AP7" s="41"/>
      <c r="AQ7" s="39">
        <v>2</v>
      </c>
      <c r="AR7" s="40"/>
      <c r="AS7" s="40"/>
      <c r="AT7" s="41"/>
      <c r="AU7" s="39">
        <v>3</v>
      </c>
      <c r="AV7" s="40"/>
      <c r="AW7" s="40"/>
      <c r="AX7" s="41"/>
      <c r="AY7" s="39">
        <v>4</v>
      </c>
      <c r="AZ7" s="40"/>
      <c r="BA7" s="40"/>
      <c r="BB7" s="41"/>
      <c r="BC7" s="39">
        <v>5</v>
      </c>
      <c r="BD7" s="40"/>
      <c r="BE7" s="40"/>
      <c r="BF7" s="41"/>
    </row>
    <row r="8" spans="2:58" ht="21" customHeight="1" x14ac:dyDescent="0.15">
      <c r="B8" s="42"/>
      <c r="C8" s="42"/>
      <c r="D8" s="10">
        <f>DATE(YEAR(AI5),MONTH(AI5),1)</f>
        <v>46113</v>
      </c>
      <c r="E8" s="10">
        <f t="shared" ref="E8:AE8" si="0">D8+1</f>
        <v>46114</v>
      </c>
      <c r="F8" s="10">
        <f t="shared" si="0"/>
        <v>46115</v>
      </c>
      <c r="G8" s="10">
        <f t="shared" si="0"/>
        <v>46116</v>
      </c>
      <c r="H8" s="10">
        <f t="shared" si="0"/>
        <v>46117</v>
      </c>
      <c r="I8" s="10">
        <f t="shared" si="0"/>
        <v>46118</v>
      </c>
      <c r="J8" s="10">
        <f t="shared" si="0"/>
        <v>46119</v>
      </c>
      <c r="K8" s="10">
        <f t="shared" si="0"/>
        <v>46120</v>
      </c>
      <c r="L8" s="10">
        <f t="shared" si="0"/>
        <v>46121</v>
      </c>
      <c r="M8" s="10">
        <f t="shared" si="0"/>
        <v>46122</v>
      </c>
      <c r="N8" s="10">
        <f t="shared" si="0"/>
        <v>46123</v>
      </c>
      <c r="O8" s="10">
        <f t="shared" si="0"/>
        <v>46124</v>
      </c>
      <c r="P8" s="10">
        <f t="shared" si="0"/>
        <v>46125</v>
      </c>
      <c r="Q8" s="10">
        <f t="shared" si="0"/>
        <v>46126</v>
      </c>
      <c r="R8" s="10">
        <f t="shared" si="0"/>
        <v>46127</v>
      </c>
      <c r="S8" s="10">
        <f t="shared" si="0"/>
        <v>46128</v>
      </c>
      <c r="T8" s="10">
        <f t="shared" si="0"/>
        <v>46129</v>
      </c>
      <c r="U8" s="10">
        <f t="shared" si="0"/>
        <v>46130</v>
      </c>
      <c r="V8" s="10">
        <f t="shared" si="0"/>
        <v>46131</v>
      </c>
      <c r="W8" s="10">
        <f t="shared" si="0"/>
        <v>46132</v>
      </c>
      <c r="X8" s="10">
        <f t="shared" si="0"/>
        <v>46133</v>
      </c>
      <c r="Y8" s="10">
        <f t="shared" si="0"/>
        <v>46134</v>
      </c>
      <c r="Z8" s="10">
        <f t="shared" si="0"/>
        <v>46135</v>
      </c>
      <c r="AA8" s="10">
        <f t="shared" si="0"/>
        <v>46136</v>
      </c>
      <c r="AB8" s="10">
        <f t="shared" si="0"/>
        <v>46137</v>
      </c>
      <c r="AC8" s="10">
        <f t="shared" si="0"/>
        <v>46138</v>
      </c>
      <c r="AD8" s="10">
        <f t="shared" si="0"/>
        <v>46139</v>
      </c>
      <c r="AE8" s="10">
        <f t="shared" si="0"/>
        <v>46140</v>
      </c>
      <c r="AF8" s="10">
        <f>IF(AE8=EOMONTH($D$8,0),"",AE8+1)</f>
        <v>46141</v>
      </c>
      <c r="AG8" s="10">
        <f>IF(OR(AF8="",AF8=EOMONTH($D$8,0)),"",AF8+1)</f>
        <v>46142</v>
      </c>
      <c r="AH8" s="10" t="str">
        <f>IF(OR(AG8="",AG8=EOMONTH($D$8,0)),"",AG8+1)</f>
        <v/>
      </c>
      <c r="AI8" s="43" t="s">
        <v>2</v>
      </c>
      <c r="AJ8" s="43" t="s">
        <v>7</v>
      </c>
      <c r="AK8" s="44" t="s">
        <v>36</v>
      </c>
      <c r="AL8" s="43"/>
      <c r="AM8" s="43" t="s">
        <v>2</v>
      </c>
      <c r="AN8" s="43" t="s">
        <v>7</v>
      </c>
      <c r="AO8" s="44" t="s">
        <v>37</v>
      </c>
      <c r="AP8" s="44" t="s">
        <v>38</v>
      </c>
      <c r="AQ8" s="43" t="s">
        <v>2</v>
      </c>
      <c r="AR8" s="43" t="s">
        <v>7</v>
      </c>
      <c r="AS8" s="44" t="s">
        <v>37</v>
      </c>
      <c r="AT8" s="44" t="s">
        <v>16</v>
      </c>
      <c r="AU8" s="43" t="s">
        <v>2</v>
      </c>
      <c r="AV8" s="43" t="s">
        <v>7</v>
      </c>
      <c r="AW8" s="44" t="s">
        <v>37</v>
      </c>
      <c r="AX8" s="44" t="s">
        <v>16</v>
      </c>
      <c r="AY8" s="43" t="s">
        <v>2</v>
      </c>
      <c r="AZ8" s="43" t="s">
        <v>7</v>
      </c>
      <c r="BA8" s="44" t="s">
        <v>37</v>
      </c>
      <c r="BB8" s="44" t="s">
        <v>16</v>
      </c>
      <c r="BC8" s="43" t="s">
        <v>2</v>
      </c>
      <c r="BD8" s="43" t="s">
        <v>7</v>
      </c>
      <c r="BE8" s="44" t="s">
        <v>37</v>
      </c>
      <c r="BF8" s="44" t="s">
        <v>39</v>
      </c>
    </row>
    <row r="9" spans="2:58" ht="21" customHeight="1" x14ac:dyDescent="0.15">
      <c r="B9" s="42"/>
      <c r="C9" s="42"/>
      <c r="D9" s="11">
        <f t="shared" ref="D9:AH9" si="1">D8</f>
        <v>46113</v>
      </c>
      <c r="E9" s="11">
        <f t="shared" si="1"/>
        <v>46114</v>
      </c>
      <c r="F9" s="11">
        <f t="shared" si="1"/>
        <v>46115</v>
      </c>
      <c r="G9" s="11">
        <f t="shared" si="1"/>
        <v>46116</v>
      </c>
      <c r="H9" s="11">
        <f t="shared" si="1"/>
        <v>46117</v>
      </c>
      <c r="I9" s="11">
        <f t="shared" si="1"/>
        <v>46118</v>
      </c>
      <c r="J9" s="11">
        <f t="shared" si="1"/>
        <v>46119</v>
      </c>
      <c r="K9" s="11">
        <f t="shared" si="1"/>
        <v>46120</v>
      </c>
      <c r="L9" s="11">
        <f t="shared" si="1"/>
        <v>46121</v>
      </c>
      <c r="M9" s="11">
        <f t="shared" si="1"/>
        <v>46122</v>
      </c>
      <c r="N9" s="11">
        <f t="shared" si="1"/>
        <v>46123</v>
      </c>
      <c r="O9" s="11">
        <f t="shared" si="1"/>
        <v>46124</v>
      </c>
      <c r="P9" s="11">
        <f t="shared" si="1"/>
        <v>46125</v>
      </c>
      <c r="Q9" s="11">
        <f t="shared" si="1"/>
        <v>46126</v>
      </c>
      <c r="R9" s="11">
        <f t="shared" si="1"/>
        <v>46127</v>
      </c>
      <c r="S9" s="11">
        <f t="shared" si="1"/>
        <v>46128</v>
      </c>
      <c r="T9" s="11">
        <f t="shared" si="1"/>
        <v>46129</v>
      </c>
      <c r="U9" s="11">
        <f t="shared" si="1"/>
        <v>46130</v>
      </c>
      <c r="V9" s="11">
        <f t="shared" si="1"/>
        <v>46131</v>
      </c>
      <c r="W9" s="11">
        <f t="shared" si="1"/>
        <v>46132</v>
      </c>
      <c r="X9" s="11">
        <f t="shared" si="1"/>
        <v>46133</v>
      </c>
      <c r="Y9" s="11">
        <f t="shared" si="1"/>
        <v>46134</v>
      </c>
      <c r="Z9" s="11">
        <f t="shared" si="1"/>
        <v>46135</v>
      </c>
      <c r="AA9" s="11">
        <f t="shared" si="1"/>
        <v>46136</v>
      </c>
      <c r="AB9" s="11">
        <f t="shared" si="1"/>
        <v>46137</v>
      </c>
      <c r="AC9" s="11">
        <f t="shared" si="1"/>
        <v>46138</v>
      </c>
      <c r="AD9" s="11">
        <f t="shared" si="1"/>
        <v>46139</v>
      </c>
      <c r="AE9" s="11">
        <f t="shared" si="1"/>
        <v>46140</v>
      </c>
      <c r="AF9" s="11">
        <f t="shared" si="1"/>
        <v>46141</v>
      </c>
      <c r="AG9" s="11">
        <f t="shared" si="1"/>
        <v>46142</v>
      </c>
      <c r="AH9" s="11" t="str">
        <f t="shared" si="1"/>
        <v/>
      </c>
      <c r="AI9" s="42"/>
      <c r="AJ9" s="42"/>
      <c r="AK9" s="45"/>
      <c r="AL9" s="43"/>
      <c r="AM9" s="42"/>
      <c r="AN9" s="42"/>
      <c r="AO9" s="45"/>
      <c r="AP9" s="45"/>
      <c r="AQ9" s="42"/>
      <c r="AR9" s="42"/>
      <c r="AS9" s="45"/>
      <c r="AT9" s="45"/>
      <c r="AU9" s="42"/>
      <c r="AV9" s="42"/>
      <c r="AW9" s="45"/>
      <c r="AX9" s="45"/>
      <c r="AY9" s="42"/>
      <c r="AZ9" s="42"/>
      <c r="BA9" s="45"/>
      <c r="BB9" s="45"/>
      <c r="BC9" s="42"/>
      <c r="BD9" s="42"/>
      <c r="BE9" s="45"/>
      <c r="BF9" s="45"/>
    </row>
    <row r="10" spans="2:58" ht="21" customHeight="1" x14ac:dyDescent="0.15">
      <c r="B10" s="36" t="s">
        <v>26</v>
      </c>
      <c r="C10" s="38"/>
      <c r="D10" s="5">
        <f t="shared" ref="D10:AH10" si="2">WEEKNUM(D9,2)-WEEKNUM(EOMONTH(D9,-1)+1,2)+1</f>
        <v>1</v>
      </c>
      <c r="E10" s="5">
        <f t="shared" si="2"/>
        <v>1</v>
      </c>
      <c r="F10" s="5">
        <f t="shared" si="2"/>
        <v>1</v>
      </c>
      <c r="G10" s="5">
        <f t="shared" si="2"/>
        <v>1</v>
      </c>
      <c r="H10" s="5">
        <f t="shared" si="2"/>
        <v>1</v>
      </c>
      <c r="I10" s="5">
        <f t="shared" si="2"/>
        <v>2</v>
      </c>
      <c r="J10" s="5">
        <f t="shared" si="2"/>
        <v>2</v>
      </c>
      <c r="K10" s="5">
        <f t="shared" si="2"/>
        <v>2</v>
      </c>
      <c r="L10" s="5">
        <f t="shared" si="2"/>
        <v>2</v>
      </c>
      <c r="M10" s="5">
        <f t="shared" si="2"/>
        <v>2</v>
      </c>
      <c r="N10" s="5">
        <f t="shared" si="2"/>
        <v>2</v>
      </c>
      <c r="O10" s="5">
        <f t="shared" si="2"/>
        <v>2</v>
      </c>
      <c r="P10" s="5">
        <f t="shared" si="2"/>
        <v>3</v>
      </c>
      <c r="Q10" s="5">
        <f t="shared" si="2"/>
        <v>3</v>
      </c>
      <c r="R10" s="5">
        <f t="shared" si="2"/>
        <v>3</v>
      </c>
      <c r="S10" s="5">
        <f t="shared" si="2"/>
        <v>3</v>
      </c>
      <c r="T10" s="5">
        <f t="shared" si="2"/>
        <v>3</v>
      </c>
      <c r="U10" s="5">
        <f t="shared" si="2"/>
        <v>3</v>
      </c>
      <c r="V10" s="5">
        <f t="shared" si="2"/>
        <v>3</v>
      </c>
      <c r="W10" s="5">
        <f t="shared" si="2"/>
        <v>4</v>
      </c>
      <c r="X10" s="5">
        <f t="shared" si="2"/>
        <v>4</v>
      </c>
      <c r="Y10" s="5">
        <f t="shared" si="2"/>
        <v>4</v>
      </c>
      <c r="Z10" s="5">
        <f t="shared" si="2"/>
        <v>4</v>
      </c>
      <c r="AA10" s="5">
        <f t="shared" si="2"/>
        <v>4</v>
      </c>
      <c r="AB10" s="5">
        <f t="shared" si="2"/>
        <v>4</v>
      </c>
      <c r="AC10" s="5">
        <f t="shared" si="2"/>
        <v>4</v>
      </c>
      <c r="AD10" s="5">
        <f t="shared" si="2"/>
        <v>5</v>
      </c>
      <c r="AE10" s="5">
        <f t="shared" si="2"/>
        <v>5</v>
      </c>
      <c r="AF10" s="5">
        <f t="shared" si="2"/>
        <v>5</v>
      </c>
      <c r="AG10" s="5">
        <f t="shared" si="2"/>
        <v>5</v>
      </c>
      <c r="AH10" s="5" t="e">
        <f t="shared" si="2"/>
        <v>#VALUE!</v>
      </c>
      <c r="AI10" s="36"/>
      <c r="AJ10" s="37"/>
      <c r="AK10" s="37"/>
      <c r="AL10" s="38"/>
      <c r="AM10" s="5"/>
      <c r="AN10" s="5"/>
      <c r="AO10" s="18"/>
      <c r="AP10" s="18"/>
      <c r="AQ10" s="5"/>
      <c r="AR10" s="5"/>
      <c r="AS10" s="18"/>
      <c r="AT10" s="18"/>
      <c r="AU10" s="5"/>
      <c r="AV10" s="5"/>
      <c r="AW10" s="18"/>
      <c r="AX10" s="18"/>
      <c r="AY10" s="5"/>
      <c r="AZ10" s="5"/>
      <c r="BA10" s="18"/>
      <c r="BB10" s="18"/>
      <c r="BC10" s="5"/>
      <c r="BD10" s="5"/>
      <c r="BE10" s="18"/>
      <c r="BF10" s="18"/>
    </row>
    <row r="11" spans="2:58" ht="21" customHeight="1" x14ac:dyDescent="0.15">
      <c r="B11" s="6"/>
      <c r="C11" s="6"/>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7">
        <f t="shared" ref="AI11:AI22" si="3">SUM(COUNTIF(D11:AH11,"休"),COUNTIF(D11:AH11,""))</f>
        <v>31</v>
      </c>
      <c r="AJ11" s="17">
        <f t="shared" ref="AJ11:AJ22" si="4">COUNTIF(D11:AH11,"休")</f>
        <v>0</v>
      </c>
      <c r="AK11" s="19">
        <f t="shared" ref="AK11:AK22" si="5">IFERROR(AJ11/AI11,"")</f>
        <v>0</v>
      </c>
      <c r="AL11" s="46">
        <f>AVERAGE(AK11:AK22)</f>
        <v>0</v>
      </c>
      <c r="AM11" s="17">
        <f t="shared" ref="AM11:AM22" si="6">COUNTIFS($D$10:$AH$10,AM$7,$D11:$AH11,"休")+COUNTIFS($D$10:$AH$10,AM$7,$D11:$AH11,"")</f>
        <v>5</v>
      </c>
      <c r="AN11" s="17">
        <f t="shared" ref="AN11:AN22" si="7">COUNTIFS($D$10:$AH$10,AM$7,$D11:$AH11,"休")</f>
        <v>0</v>
      </c>
      <c r="AO11" s="19">
        <f t="shared" ref="AO11:AO22" si="8">IFERROR(AN11/AM11,"")</f>
        <v>0</v>
      </c>
      <c r="AP11" s="46">
        <f>AVERAGE(AO11:AO22)</f>
        <v>0</v>
      </c>
      <c r="AQ11" s="17">
        <f t="shared" ref="AQ11:AQ22" si="9">COUNTIFS($D$10:$AH$10,AQ$7,$D11:$AH11,"休")+COUNTIFS($D$10:$AH$10,AQ$7,$D11:$AH11,"")</f>
        <v>7</v>
      </c>
      <c r="AR11" s="17">
        <f t="shared" ref="AR11:AR22" si="10">COUNTIFS($D$10:$AH$10,AQ$7,$D11:$AH11,"休")</f>
        <v>0</v>
      </c>
      <c r="AS11" s="19">
        <f t="shared" ref="AS11:AS22" si="11">IFERROR(AR11/AQ11,"")</f>
        <v>0</v>
      </c>
      <c r="AT11" s="46">
        <f>AVERAGE(AS11:AS22)</f>
        <v>0</v>
      </c>
      <c r="AU11" s="17">
        <f t="shared" ref="AU11:AU22" si="12">COUNTIFS($D$10:$AH$10,AU$7,$D11:$AH11,"休")+COUNTIFS($D$10:$AH$10,AU$7,$D11:$AH11,"")</f>
        <v>7</v>
      </c>
      <c r="AV11" s="17">
        <f t="shared" ref="AV11:AV22" si="13">COUNTIFS($D$10:$AH$10,AU$7,$D11:$AH11,"休")</f>
        <v>0</v>
      </c>
      <c r="AW11" s="19">
        <f t="shared" ref="AW11:AW22" si="14">IFERROR(AV11/AU11,"")</f>
        <v>0</v>
      </c>
      <c r="AX11" s="46">
        <f>AVERAGE(AW11:AW22)</f>
        <v>0</v>
      </c>
      <c r="AY11" s="17">
        <f t="shared" ref="AY11:AY22" si="15">COUNTIFS($D$10:$AH$10,AY$7,$D11:$AH11,"休")+COUNTIFS($D$10:$AH$10,AY$7,$D11:$AH11,"")</f>
        <v>7</v>
      </c>
      <c r="AZ11" s="17">
        <f t="shared" ref="AZ11:AZ22" si="16">COUNTIFS($D$10:$AH$10,AY$7,$D11:$AH11,"休")</f>
        <v>0</v>
      </c>
      <c r="BA11" s="19">
        <f t="shared" ref="BA11:BA22" si="17">IFERROR(AZ11/AY11,"")</f>
        <v>0</v>
      </c>
      <c r="BB11" s="46">
        <f>AVERAGE(BA11:BA22)</f>
        <v>0</v>
      </c>
      <c r="BC11" s="17">
        <f t="shared" ref="BC11:BC22" si="18">COUNTIFS($D$10:$AH$10,BC$7,$D11:$AH11,"休")+COUNTIFS($D$10:$AH$10,BC$7,$D11:$AH11,"")</f>
        <v>4</v>
      </c>
      <c r="BD11" s="17">
        <f t="shared" ref="BD11:BD22" si="19">COUNTIFS($D$10:$AH$10,BC$7,$D11:$AH11,"休")</f>
        <v>0</v>
      </c>
      <c r="BE11" s="19">
        <f t="shared" ref="BE11:BE22" si="20">IFERROR(BD11/BC11,"")</f>
        <v>0</v>
      </c>
      <c r="BF11" s="46">
        <f>AVERAGE(BE11:BE22)</f>
        <v>0</v>
      </c>
    </row>
    <row r="12" spans="2:58" ht="21" customHeight="1" x14ac:dyDescent="0.15">
      <c r="B12" s="6"/>
      <c r="C12" s="6"/>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7">
        <f t="shared" si="3"/>
        <v>31</v>
      </c>
      <c r="AJ12" s="17">
        <f t="shared" si="4"/>
        <v>0</v>
      </c>
      <c r="AK12" s="19">
        <f t="shared" si="5"/>
        <v>0</v>
      </c>
      <c r="AL12" s="46"/>
      <c r="AM12" s="17">
        <f t="shared" si="6"/>
        <v>5</v>
      </c>
      <c r="AN12" s="17">
        <f t="shared" si="7"/>
        <v>0</v>
      </c>
      <c r="AO12" s="19">
        <f t="shared" si="8"/>
        <v>0</v>
      </c>
      <c r="AP12" s="46"/>
      <c r="AQ12" s="17">
        <f t="shared" si="9"/>
        <v>7</v>
      </c>
      <c r="AR12" s="17">
        <f t="shared" si="10"/>
        <v>0</v>
      </c>
      <c r="AS12" s="19">
        <f t="shared" si="11"/>
        <v>0</v>
      </c>
      <c r="AT12" s="46"/>
      <c r="AU12" s="17">
        <f t="shared" si="12"/>
        <v>7</v>
      </c>
      <c r="AV12" s="17">
        <f t="shared" si="13"/>
        <v>0</v>
      </c>
      <c r="AW12" s="19">
        <f t="shared" si="14"/>
        <v>0</v>
      </c>
      <c r="AX12" s="46"/>
      <c r="AY12" s="17">
        <f t="shared" si="15"/>
        <v>7</v>
      </c>
      <c r="AZ12" s="17">
        <f t="shared" si="16"/>
        <v>0</v>
      </c>
      <c r="BA12" s="19">
        <f t="shared" si="17"/>
        <v>0</v>
      </c>
      <c r="BB12" s="46"/>
      <c r="BC12" s="17">
        <f t="shared" si="18"/>
        <v>4</v>
      </c>
      <c r="BD12" s="17">
        <f t="shared" si="19"/>
        <v>0</v>
      </c>
      <c r="BE12" s="19">
        <f t="shared" si="20"/>
        <v>0</v>
      </c>
      <c r="BF12" s="46"/>
    </row>
    <row r="13" spans="2:58" ht="21" customHeight="1" x14ac:dyDescent="0.15">
      <c r="B13" s="6"/>
      <c r="C13" s="6"/>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7">
        <f t="shared" si="3"/>
        <v>31</v>
      </c>
      <c r="AJ13" s="17">
        <f t="shared" si="4"/>
        <v>0</v>
      </c>
      <c r="AK13" s="19">
        <f t="shared" si="5"/>
        <v>0</v>
      </c>
      <c r="AL13" s="46"/>
      <c r="AM13" s="17">
        <f t="shared" si="6"/>
        <v>5</v>
      </c>
      <c r="AN13" s="17">
        <f t="shared" si="7"/>
        <v>0</v>
      </c>
      <c r="AO13" s="19">
        <f t="shared" si="8"/>
        <v>0</v>
      </c>
      <c r="AP13" s="46"/>
      <c r="AQ13" s="17">
        <f t="shared" si="9"/>
        <v>7</v>
      </c>
      <c r="AR13" s="17">
        <f t="shared" si="10"/>
        <v>0</v>
      </c>
      <c r="AS13" s="19">
        <f t="shared" si="11"/>
        <v>0</v>
      </c>
      <c r="AT13" s="46"/>
      <c r="AU13" s="17">
        <f t="shared" si="12"/>
        <v>7</v>
      </c>
      <c r="AV13" s="17">
        <f t="shared" si="13"/>
        <v>0</v>
      </c>
      <c r="AW13" s="19">
        <f t="shared" si="14"/>
        <v>0</v>
      </c>
      <c r="AX13" s="46"/>
      <c r="AY13" s="17">
        <f t="shared" si="15"/>
        <v>7</v>
      </c>
      <c r="AZ13" s="17">
        <f t="shared" si="16"/>
        <v>0</v>
      </c>
      <c r="BA13" s="19">
        <f t="shared" si="17"/>
        <v>0</v>
      </c>
      <c r="BB13" s="46"/>
      <c r="BC13" s="17">
        <f t="shared" si="18"/>
        <v>4</v>
      </c>
      <c r="BD13" s="17">
        <f t="shared" si="19"/>
        <v>0</v>
      </c>
      <c r="BE13" s="19">
        <f t="shared" si="20"/>
        <v>0</v>
      </c>
      <c r="BF13" s="46"/>
    </row>
    <row r="14" spans="2:58" ht="21" customHeight="1" x14ac:dyDescent="0.15">
      <c r="B14" s="6"/>
      <c r="C14" s="6"/>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7">
        <f t="shared" si="3"/>
        <v>31</v>
      </c>
      <c r="AJ14" s="17">
        <f t="shared" si="4"/>
        <v>0</v>
      </c>
      <c r="AK14" s="19">
        <f t="shared" si="5"/>
        <v>0</v>
      </c>
      <c r="AL14" s="46"/>
      <c r="AM14" s="17">
        <f t="shared" si="6"/>
        <v>5</v>
      </c>
      <c r="AN14" s="17">
        <f t="shared" si="7"/>
        <v>0</v>
      </c>
      <c r="AO14" s="19">
        <f t="shared" si="8"/>
        <v>0</v>
      </c>
      <c r="AP14" s="46"/>
      <c r="AQ14" s="17">
        <f t="shared" si="9"/>
        <v>7</v>
      </c>
      <c r="AR14" s="17">
        <f t="shared" si="10"/>
        <v>0</v>
      </c>
      <c r="AS14" s="19">
        <f t="shared" si="11"/>
        <v>0</v>
      </c>
      <c r="AT14" s="46"/>
      <c r="AU14" s="17">
        <f t="shared" si="12"/>
        <v>7</v>
      </c>
      <c r="AV14" s="17">
        <f t="shared" si="13"/>
        <v>0</v>
      </c>
      <c r="AW14" s="19">
        <f t="shared" si="14"/>
        <v>0</v>
      </c>
      <c r="AX14" s="46"/>
      <c r="AY14" s="17">
        <f t="shared" si="15"/>
        <v>7</v>
      </c>
      <c r="AZ14" s="17">
        <f t="shared" si="16"/>
        <v>0</v>
      </c>
      <c r="BA14" s="19">
        <f t="shared" si="17"/>
        <v>0</v>
      </c>
      <c r="BB14" s="46"/>
      <c r="BC14" s="17">
        <f t="shared" si="18"/>
        <v>4</v>
      </c>
      <c r="BD14" s="17">
        <f t="shared" si="19"/>
        <v>0</v>
      </c>
      <c r="BE14" s="19">
        <f t="shared" si="20"/>
        <v>0</v>
      </c>
      <c r="BF14" s="46"/>
    </row>
    <row r="15" spans="2:58" ht="21" customHeight="1" x14ac:dyDescent="0.15">
      <c r="B15" s="6"/>
      <c r="C15" s="6"/>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7">
        <f t="shared" si="3"/>
        <v>31</v>
      </c>
      <c r="AJ15" s="17">
        <f t="shared" si="4"/>
        <v>0</v>
      </c>
      <c r="AK15" s="19">
        <f t="shared" si="5"/>
        <v>0</v>
      </c>
      <c r="AL15" s="46"/>
      <c r="AM15" s="17">
        <f t="shared" si="6"/>
        <v>5</v>
      </c>
      <c r="AN15" s="17">
        <f t="shared" si="7"/>
        <v>0</v>
      </c>
      <c r="AO15" s="19">
        <f t="shared" si="8"/>
        <v>0</v>
      </c>
      <c r="AP15" s="46"/>
      <c r="AQ15" s="17">
        <f t="shared" si="9"/>
        <v>7</v>
      </c>
      <c r="AR15" s="17">
        <f t="shared" si="10"/>
        <v>0</v>
      </c>
      <c r="AS15" s="19">
        <f t="shared" si="11"/>
        <v>0</v>
      </c>
      <c r="AT15" s="46"/>
      <c r="AU15" s="17">
        <f t="shared" si="12"/>
        <v>7</v>
      </c>
      <c r="AV15" s="17">
        <f t="shared" si="13"/>
        <v>0</v>
      </c>
      <c r="AW15" s="19">
        <f t="shared" si="14"/>
        <v>0</v>
      </c>
      <c r="AX15" s="46"/>
      <c r="AY15" s="17">
        <f t="shared" si="15"/>
        <v>7</v>
      </c>
      <c r="AZ15" s="17">
        <f t="shared" si="16"/>
        <v>0</v>
      </c>
      <c r="BA15" s="19">
        <f t="shared" si="17"/>
        <v>0</v>
      </c>
      <c r="BB15" s="46"/>
      <c r="BC15" s="17">
        <f t="shared" si="18"/>
        <v>4</v>
      </c>
      <c r="BD15" s="17">
        <f t="shared" si="19"/>
        <v>0</v>
      </c>
      <c r="BE15" s="19">
        <f t="shared" si="20"/>
        <v>0</v>
      </c>
      <c r="BF15" s="46"/>
    </row>
    <row r="16" spans="2:58" ht="21" customHeight="1" x14ac:dyDescent="0.15">
      <c r="B16" s="6"/>
      <c r="C16" s="6"/>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7">
        <f t="shared" si="3"/>
        <v>31</v>
      </c>
      <c r="AJ16" s="17">
        <f t="shared" si="4"/>
        <v>0</v>
      </c>
      <c r="AK16" s="19">
        <f t="shared" si="5"/>
        <v>0</v>
      </c>
      <c r="AL16" s="46"/>
      <c r="AM16" s="17">
        <f t="shared" si="6"/>
        <v>5</v>
      </c>
      <c r="AN16" s="17">
        <f t="shared" si="7"/>
        <v>0</v>
      </c>
      <c r="AO16" s="19">
        <f t="shared" si="8"/>
        <v>0</v>
      </c>
      <c r="AP16" s="46"/>
      <c r="AQ16" s="17">
        <f t="shared" si="9"/>
        <v>7</v>
      </c>
      <c r="AR16" s="17">
        <f t="shared" si="10"/>
        <v>0</v>
      </c>
      <c r="AS16" s="19">
        <f t="shared" si="11"/>
        <v>0</v>
      </c>
      <c r="AT16" s="46"/>
      <c r="AU16" s="17">
        <f t="shared" si="12"/>
        <v>7</v>
      </c>
      <c r="AV16" s="17">
        <f t="shared" si="13"/>
        <v>0</v>
      </c>
      <c r="AW16" s="19">
        <f t="shared" si="14"/>
        <v>0</v>
      </c>
      <c r="AX16" s="46"/>
      <c r="AY16" s="17">
        <f t="shared" si="15"/>
        <v>7</v>
      </c>
      <c r="AZ16" s="17">
        <f t="shared" si="16"/>
        <v>0</v>
      </c>
      <c r="BA16" s="19">
        <f t="shared" si="17"/>
        <v>0</v>
      </c>
      <c r="BB16" s="46"/>
      <c r="BC16" s="17">
        <f t="shared" si="18"/>
        <v>4</v>
      </c>
      <c r="BD16" s="17">
        <f t="shared" si="19"/>
        <v>0</v>
      </c>
      <c r="BE16" s="19">
        <f t="shared" si="20"/>
        <v>0</v>
      </c>
      <c r="BF16" s="46"/>
    </row>
    <row r="17" spans="2:64" ht="21" customHeight="1" x14ac:dyDescent="0.15">
      <c r="B17" s="6"/>
      <c r="C17" s="6"/>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7">
        <f t="shared" si="3"/>
        <v>31</v>
      </c>
      <c r="AJ17" s="17">
        <f t="shared" si="4"/>
        <v>0</v>
      </c>
      <c r="AK17" s="19">
        <f t="shared" si="5"/>
        <v>0</v>
      </c>
      <c r="AL17" s="46"/>
      <c r="AM17" s="17">
        <f t="shared" si="6"/>
        <v>5</v>
      </c>
      <c r="AN17" s="17">
        <f t="shared" si="7"/>
        <v>0</v>
      </c>
      <c r="AO17" s="19">
        <f t="shared" si="8"/>
        <v>0</v>
      </c>
      <c r="AP17" s="46"/>
      <c r="AQ17" s="17">
        <f t="shared" si="9"/>
        <v>7</v>
      </c>
      <c r="AR17" s="17">
        <f t="shared" si="10"/>
        <v>0</v>
      </c>
      <c r="AS17" s="19">
        <f t="shared" si="11"/>
        <v>0</v>
      </c>
      <c r="AT17" s="46"/>
      <c r="AU17" s="17">
        <f t="shared" si="12"/>
        <v>7</v>
      </c>
      <c r="AV17" s="17">
        <f t="shared" si="13"/>
        <v>0</v>
      </c>
      <c r="AW17" s="19">
        <f t="shared" si="14"/>
        <v>0</v>
      </c>
      <c r="AX17" s="46"/>
      <c r="AY17" s="17">
        <f t="shared" si="15"/>
        <v>7</v>
      </c>
      <c r="AZ17" s="17">
        <f t="shared" si="16"/>
        <v>0</v>
      </c>
      <c r="BA17" s="19">
        <f t="shared" si="17"/>
        <v>0</v>
      </c>
      <c r="BB17" s="46"/>
      <c r="BC17" s="17">
        <f t="shared" si="18"/>
        <v>4</v>
      </c>
      <c r="BD17" s="17">
        <f t="shared" si="19"/>
        <v>0</v>
      </c>
      <c r="BE17" s="19">
        <f t="shared" si="20"/>
        <v>0</v>
      </c>
      <c r="BF17" s="46"/>
    </row>
    <row r="18" spans="2:64" ht="21" customHeight="1" x14ac:dyDescent="0.15">
      <c r="B18" s="6"/>
      <c r="C18" s="6"/>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7">
        <f t="shared" si="3"/>
        <v>31</v>
      </c>
      <c r="AJ18" s="17">
        <f t="shared" si="4"/>
        <v>0</v>
      </c>
      <c r="AK18" s="19">
        <f t="shared" si="5"/>
        <v>0</v>
      </c>
      <c r="AL18" s="46"/>
      <c r="AM18" s="17">
        <f t="shared" si="6"/>
        <v>5</v>
      </c>
      <c r="AN18" s="17">
        <f t="shared" si="7"/>
        <v>0</v>
      </c>
      <c r="AO18" s="19">
        <f t="shared" si="8"/>
        <v>0</v>
      </c>
      <c r="AP18" s="46"/>
      <c r="AQ18" s="17">
        <f t="shared" si="9"/>
        <v>7</v>
      </c>
      <c r="AR18" s="17">
        <f t="shared" si="10"/>
        <v>0</v>
      </c>
      <c r="AS18" s="19">
        <f t="shared" si="11"/>
        <v>0</v>
      </c>
      <c r="AT18" s="46"/>
      <c r="AU18" s="17">
        <f t="shared" si="12"/>
        <v>7</v>
      </c>
      <c r="AV18" s="17">
        <f t="shared" si="13"/>
        <v>0</v>
      </c>
      <c r="AW18" s="19">
        <f t="shared" si="14"/>
        <v>0</v>
      </c>
      <c r="AX18" s="46"/>
      <c r="AY18" s="17">
        <f t="shared" si="15"/>
        <v>7</v>
      </c>
      <c r="AZ18" s="17">
        <f t="shared" si="16"/>
        <v>0</v>
      </c>
      <c r="BA18" s="19">
        <f t="shared" si="17"/>
        <v>0</v>
      </c>
      <c r="BB18" s="46"/>
      <c r="BC18" s="17">
        <f t="shared" si="18"/>
        <v>4</v>
      </c>
      <c r="BD18" s="17">
        <f t="shared" si="19"/>
        <v>0</v>
      </c>
      <c r="BE18" s="19">
        <f t="shared" si="20"/>
        <v>0</v>
      </c>
      <c r="BF18" s="46"/>
    </row>
    <row r="19" spans="2:64" ht="21" customHeight="1" x14ac:dyDescent="0.15">
      <c r="B19" s="6"/>
      <c r="C19" s="6"/>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7">
        <f t="shared" si="3"/>
        <v>31</v>
      </c>
      <c r="AJ19" s="17">
        <f t="shared" si="4"/>
        <v>0</v>
      </c>
      <c r="AK19" s="19">
        <f t="shared" si="5"/>
        <v>0</v>
      </c>
      <c r="AL19" s="46"/>
      <c r="AM19" s="17">
        <f t="shared" si="6"/>
        <v>5</v>
      </c>
      <c r="AN19" s="17">
        <f t="shared" si="7"/>
        <v>0</v>
      </c>
      <c r="AO19" s="19">
        <f t="shared" si="8"/>
        <v>0</v>
      </c>
      <c r="AP19" s="46"/>
      <c r="AQ19" s="17">
        <f t="shared" si="9"/>
        <v>7</v>
      </c>
      <c r="AR19" s="17">
        <f t="shared" si="10"/>
        <v>0</v>
      </c>
      <c r="AS19" s="19">
        <f t="shared" si="11"/>
        <v>0</v>
      </c>
      <c r="AT19" s="46"/>
      <c r="AU19" s="17">
        <f t="shared" si="12"/>
        <v>7</v>
      </c>
      <c r="AV19" s="17">
        <f t="shared" si="13"/>
        <v>0</v>
      </c>
      <c r="AW19" s="19">
        <f t="shared" si="14"/>
        <v>0</v>
      </c>
      <c r="AX19" s="46"/>
      <c r="AY19" s="17">
        <f t="shared" si="15"/>
        <v>7</v>
      </c>
      <c r="AZ19" s="17">
        <f t="shared" si="16"/>
        <v>0</v>
      </c>
      <c r="BA19" s="19">
        <f t="shared" si="17"/>
        <v>0</v>
      </c>
      <c r="BB19" s="46"/>
      <c r="BC19" s="17">
        <f t="shared" si="18"/>
        <v>4</v>
      </c>
      <c r="BD19" s="17">
        <f t="shared" si="19"/>
        <v>0</v>
      </c>
      <c r="BE19" s="19">
        <f t="shared" si="20"/>
        <v>0</v>
      </c>
      <c r="BF19" s="46"/>
    </row>
    <row r="20" spans="2:64" ht="21" customHeight="1" x14ac:dyDescent="0.15">
      <c r="B20" s="6"/>
      <c r="C20" s="6"/>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7">
        <f t="shared" si="3"/>
        <v>31</v>
      </c>
      <c r="AJ20" s="17">
        <f t="shared" si="4"/>
        <v>0</v>
      </c>
      <c r="AK20" s="19">
        <f t="shared" si="5"/>
        <v>0</v>
      </c>
      <c r="AL20" s="46"/>
      <c r="AM20" s="17">
        <f t="shared" si="6"/>
        <v>5</v>
      </c>
      <c r="AN20" s="17">
        <f t="shared" si="7"/>
        <v>0</v>
      </c>
      <c r="AO20" s="19">
        <f t="shared" si="8"/>
        <v>0</v>
      </c>
      <c r="AP20" s="46"/>
      <c r="AQ20" s="17">
        <f t="shared" si="9"/>
        <v>7</v>
      </c>
      <c r="AR20" s="17">
        <f t="shared" si="10"/>
        <v>0</v>
      </c>
      <c r="AS20" s="19">
        <f t="shared" si="11"/>
        <v>0</v>
      </c>
      <c r="AT20" s="46"/>
      <c r="AU20" s="17">
        <f t="shared" si="12"/>
        <v>7</v>
      </c>
      <c r="AV20" s="17">
        <f t="shared" si="13"/>
        <v>0</v>
      </c>
      <c r="AW20" s="19">
        <f t="shared" si="14"/>
        <v>0</v>
      </c>
      <c r="AX20" s="46"/>
      <c r="AY20" s="17">
        <f t="shared" si="15"/>
        <v>7</v>
      </c>
      <c r="AZ20" s="17">
        <f t="shared" si="16"/>
        <v>0</v>
      </c>
      <c r="BA20" s="19">
        <f t="shared" si="17"/>
        <v>0</v>
      </c>
      <c r="BB20" s="46"/>
      <c r="BC20" s="17">
        <f t="shared" si="18"/>
        <v>4</v>
      </c>
      <c r="BD20" s="17">
        <f t="shared" si="19"/>
        <v>0</v>
      </c>
      <c r="BE20" s="19">
        <f t="shared" si="20"/>
        <v>0</v>
      </c>
      <c r="BF20" s="46"/>
    </row>
    <row r="21" spans="2:64" ht="21" customHeight="1" x14ac:dyDescent="0.15">
      <c r="B21" s="6"/>
      <c r="C21" s="6"/>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7">
        <f t="shared" si="3"/>
        <v>31</v>
      </c>
      <c r="AJ21" s="17">
        <f t="shared" si="4"/>
        <v>0</v>
      </c>
      <c r="AK21" s="19">
        <f t="shared" si="5"/>
        <v>0</v>
      </c>
      <c r="AL21" s="46"/>
      <c r="AM21" s="17">
        <f t="shared" si="6"/>
        <v>5</v>
      </c>
      <c r="AN21" s="17">
        <f t="shared" si="7"/>
        <v>0</v>
      </c>
      <c r="AO21" s="19">
        <f t="shared" si="8"/>
        <v>0</v>
      </c>
      <c r="AP21" s="46"/>
      <c r="AQ21" s="17">
        <f t="shared" si="9"/>
        <v>7</v>
      </c>
      <c r="AR21" s="17">
        <f t="shared" si="10"/>
        <v>0</v>
      </c>
      <c r="AS21" s="19">
        <f t="shared" si="11"/>
        <v>0</v>
      </c>
      <c r="AT21" s="46"/>
      <c r="AU21" s="17">
        <f t="shared" si="12"/>
        <v>7</v>
      </c>
      <c r="AV21" s="17">
        <f t="shared" si="13"/>
        <v>0</v>
      </c>
      <c r="AW21" s="19">
        <f t="shared" si="14"/>
        <v>0</v>
      </c>
      <c r="AX21" s="46"/>
      <c r="AY21" s="17">
        <f t="shared" si="15"/>
        <v>7</v>
      </c>
      <c r="AZ21" s="17">
        <f t="shared" si="16"/>
        <v>0</v>
      </c>
      <c r="BA21" s="19">
        <f t="shared" si="17"/>
        <v>0</v>
      </c>
      <c r="BB21" s="46"/>
      <c r="BC21" s="17">
        <f t="shared" si="18"/>
        <v>4</v>
      </c>
      <c r="BD21" s="17">
        <f t="shared" si="19"/>
        <v>0</v>
      </c>
      <c r="BE21" s="19">
        <f t="shared" si="20"/>
        <v>0</v>
      </c>
      <c r="BF21" s="46"/>
    </row>
    <row r="22" spans="2:64" ht="21" customHeight="1" x14ac:dyDescent="0.15">
      <c r="B22" s="6"/>
      <c r="C22" s="6"/>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7">
        <f t="shared" si="3"/>
        <v>31</v>
      </c>
      <c r="AJ22" s="17">
        <f t="shared" si="4"/>
        <v>0</v>
      </c>
      <c r="AK22" s="19">
        <f t="shared" si="5"/>
        <v>0</v>
      </c>
      <c r="AL22" s="46"/>
      <c r="AM22" s="17">
        <f t="shared" si="6"/>
        <v>5</v>
      </c>
      <c r="AN22" s="17">
        <f t="shared" si="7"/>
        <v>0</v>
      </c>
      <c r="AO22" s="19">
        <f t="shared" si="8"/>
        <v>0</v>
      </c>
      <c r="AP22" s="46"/>
      <c r="AQ22" s="17">
        <f t="shared" si="9"/>
        <v>7</v>
      </c>
      <c r="AR22" s="17">
        <f t="shared" si="10"/>
        <v>0</v>
      </c>
      <c r="AS22" s="19">
        <f t="shared" si="11"/>
        <v>0</v>
      </c>
      <c r="AT22" s="46"/>
      <c r="AU22" s="17">
        <f t="shared" si="12"/>
        <v>7</v>
      </c>
      <c r="AV22" s="17">
        <f t="shared" si="13"/>
        <v>0</v>
      </c>
      <c r="AW22" s="19">
        <f t="shared" si="14"/>
        <v>0</v>
      </c>
      <c r="AX22" s="46"/>
      <c r="AY22" s="17">
        <f t="shared" si="15"/>
        <v>7</v>
      </c>
      <c r="AZ22" s="17">
        <f t="shared" si="16"/>
        <v>0</v>
      </c>
      <c r="BA22" s="19">
        <f t="shared" si="17"/>
        <v>0</v>
      </c>
      <c r="BB22" s="46"/>
      <c r="BC22" s="17">
        <f t="shared" si="18"/>
        <v>4</v>
      </c>
      <c r="BD22" s="17">
        <f t="shared" si="19"/>
        <v>0</v>
      </c>
      <c r="BE22" s="19">
        <f t="shared" si="20"/>
        <v>0</v>
      </c>
      <c r="BF22" s="46"/>
    </row>
    <row r="23" spans="2:64" ht="21" customHeight="1" x14ac:dyDescent="0.15">
      <c r="B23" s="4"/>
      <c r="C23" s="4"/>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4"/>
      <c r="AJ23" s="4"/>
      <c r="AK23" s="20"/>
      <c r="AL23" s="21"/>
      <c r="AM23" ph="1"/>
      <c r="AO23" ph="1"/>
      <c r="AQ23" ph="1"/>
      <c r="AS23" ph="1"/>
      <c r="AT23" ph="1"/>
      <c r="AV23" ph="1"/>
      <c r="AX23" ph="1"/>
      <c r="AZ23" ph="1"/>
      <c r="BB23" ph="1"/>
      <c r="BD23" ph="1"/>
      <c r="BF23" ph="1"/>
      <c r="BH23" ph="1"/>
      <c r="BJ23" ph="1"/>
      <c r="BL23" ph="1"/>
    </row>
    <row r="24" spans="2:64" ht="21" customHeight="1" x14ac:dyDescent="0.15">
      <c r="B24" s="4" t="s">
        <v>27</v>
      </c>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t="s">
        <v>5</v>
      </c>
    </row>
    <row r="25" spans="2:64" ht="21" customHeight="1" x14ac:dyDescent="0.15">
      <c r="B25" s="4" t="s">
        <v>15</v>
      </c>
      <c r="C25" s="9"/>
      <c r="D25" s="9"/>
      <c r="E25" s="9"/>
      <c r="F25" s="9"/>
      <c r="G25" s="9"/>
      <c r="H25" s="9"/>
      <c r="I25" s="9"/>
      <c r="J25" s="9"/>
      <c r="K25" s="9"/>
      <c r="L25" s="9"/>
      <c r="M25" s="9"/>
      <c r="N25" s="9"/>
      <c r="O25" s="9"/>
      <c r="P25" s="9"/>
      <c r="Q25" s="9"/>
      <c r="R25" s="9"/>
      <c r="S25" s="9"/>
      <c r="T25" s="9"/>
      <c r="U25" s="9"/>
      <c r="V25" s="9"/>
      <c r="W25" s="4"/>
      <c r="X25" s="4"/>
      <c r="Y25" s="4"/>
      <c r="Z25" s="4"/>
      <c r="AA25" s="4"/>
      <c r="AB25" s="4"/>
      <c r="AC25" s="4"/>
      <c r="AD25" s="4"/>
      <c r="AE25" s="4"/>
      <c r="AF25" s="4"/>
      <c r="AG25" s="4"/>
      <c r="AH25" s="4"/>
      <c r="AI25" s="4"/>
      <c r="AJ25" s="4"/>
      <c r="AK25" s="4"/>
      <c r="AL25" s="4"/>
    </row>
    <row r="26" spans="2:64" ht="21" customHeight="1" x14ac:dyDescent="0.15">
      <c r="B26" s="4" t="s">
        <v>11</v>
      </c>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row>
    <row r="27" spans="2:64" ht="21" customHeight="1" x14ac:dyDescent="0.15">
      <c r="B27" s="4" t="s">
        <v>13</v>
      </c>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row>
    <row r="28" spans="2:64" ht="21" customHeight="1" x14ac:dyDescent="0.15">
      <c r="AM28" ph="1"/>
      <c r="AO28" ph="1"/>
      <c r="AQ28" ph="1"/>
      <c r="AS28" ph="1"/>
      <c r="AT28" ph="1"/>
      <c r="AV28" ph="1"/>
      <c r="AX28" ph="1"/>
      <c r="AZ28" ph="1"/>
      <c r="BB28" ph="1"/>
      <c r="BD28" ph="1"/>
      <c r="BF28" ph="1"/>
      <c r="BH28" ph="1"/>
      <c r="BJ28" ph="1"/>
      <c r="BL28" ph="1"/>
    </row>
    <row r="29" spans="2:64" ht="21" customHeight="1" x14ac:dyDescent="0.15">
      <c r="AM29" ph="1"/>
      <c r="AO29" ph="1"/>
      <c r="AQ29" ph="1"/>
      <c r="AS29" ph="1"/>
      <c r="AT29" ph="1"/>
      <c r="AV29" ph="1"/>
      <c r="AX29" ph="1"/>
      <c r="AZ29" ph="1"/>
      <c r="BB29" ph="1"/>
      <c r="BD29" ph="1"/>
      <c r="BF29" ph="1"/>
      <c r="BH29" ph="1"/>
      <c r="BJ29" ph="1"/>
      <c r="BL29" ph="1"/>
    </row>
    <row r="30" spans="2:64" ht="21" customHeight="1" x14ac:dyDescent="0.15">
      <c r="AM30" ph="1"/>
      <c r="AO30" ph="1"/>
      <c r="AQ30" ph="1"/>
      <c r="AS30" ph="1"/>
      <c r="AT30" ph="1"/>
      <c r="AV30" ph="1"/>
      <c r="AX30" ph="1"/>
      <c r="AZ30" ph="1"/>
      <c r="BB30" ph="1"/>
      <c r="BD30" ph="1"/>
      <c r="BF30" ph="1"/>
      <c r="BH30" ph="1"/>
      <c r="BJ30" ph="1"/>
      <c r="BL30" ph="1"/>
    </row>
    <row r="31" spans="2:64" ht="21" customHeight="1" x14ac:dyDescent="0.15">
      <c r="AM31" ph="1"/>
      <c r="AO31" ph="1"/>
      <c r="AQ31" ph="1"/>
      <c r="AS31" ph="1"/>
      <c r="AT31" ph="1"/>
      <c r="AV31" ph="1"/>
      <c r="AX31" ph="1"/>
      <c r="AZ31" ph="1"/>
      <c r="BB31" ph="1"/>
      <c r="BD31" ph="1"/>
      <c r="BF31" ph="1"/>
      <c r="BH31" ph="1"/>
      <c r="BJ31" ph="1"/>
      <c r="BL31" ph="1"/>
    </row>
    <row r="32" spans="2:64" ht="21" customHeight="1" x14ac:dyDescent="0.15">
      <c r="AM32" ph="1"/>
      <c r="AO32" ph="1"/>
      <c r="AQ32" ph="1"/>
      <c r="AS32" ph="1"/>
      <c r="AT32" ph="1"/>
      <c r="AV32" ph="1"/>
      <c r="AX32" ph="1"/>
      <c r="AZ32" ph="1"/>
      <c r="BB32" ph="1"/>
      <c r="BD32" ph="1"/>
      <c r="BF32" ph="1"/>
      <c r="BH32" ph="1"/>
      <c r="BJ32" ph="1"/>
      <c r="BL32" ph="1"/>
    </row>
    <row r="38" spans="39:64" ht="21" customHeight="1" x14ac:dyDescent="0.15">
      <c r="AM38" ph="1"/>
      <c r="AO38" ph="1"/>
      <c r="AQ38" ph="1"/>
      <c r="AS38" ph="1"/>
      <c r="AT38" ph="1"/>
      <c r="AV38" ph="1"/>
      <c r="AX38" ph="1"/>
      <c r="AZ38" ph="1"/>
      <c r="BB38" ph="1"/>
      <c r="BD38" ph="1"/>
      <c r="BF38" ph="1"/>
      <c r="BH38" ph="1"/>
      <c r="BJ38" ph="1"/>
      <c r="BL38" ph="1"/>
    </row>
    <row r="39" spans="39:64" ht="21" customHeight="1" x14ac:dyDescent="0.15">
      <c r="AM39" ph="1"/>
      <c r="AO39" ph="1"/>
      <c r="AQ39" ph="1"/>
      <c r="AS39" ph="1"/>
      <c r="AT39" ph="1"/>
      <c r="AV39" ph="1"/>
      <c r="AX39" ph="1"/>
      <c r="AZ39" ph="1"/>
      <c r="BB39" ph="1"/>
      <c r="BD39" ph="1"/>
      <c r="BF39" ph="1"/>
      <c r="BH39" ph="1"/>
      <c r="BJ39" ph="1"/>
      <c r="BL39" ph="1"/>
    </row>
    <row r="41" spans="39:64" ht="21" customHeight="1" x14ac:dyDescent="0.15">
      <c r="AM41" ph="1"/>
      <c r="AO41" ph="1"/>
      <c r="AQ41" ph="1"/>
      <c r="AS41" ph="1"/>
      <c r="AT41" ph="1"/>
      <c r="AV41" ph="1"/>
      <c r="AX41" ph="1"/>
      <c r="AZ41" ph="1"/>
      <c r="BB41" ph="1"/>
      <c r="BD41" ph="1"/>
      <c r="BF41" ph="1"/>
      <c r="BH41" ph="1"/>
      <c r="BJ41" ph="1"/>
      <c r="BL41" ph="1"/>
    </row>
    <row r="44" spans="39:64" ht="21" customHeight="1" x14ac:dyDescent="0.15">
      <c r="AM44" ph="1"/>
      <c r="AO44" ph="1"/>
      <c r="AQ44" ph="1"/>
      <c r="AS44" ph="1"/>
      <c r="AT44" ph="1"/>
      <c r="AV44" ph="1"/>
      <c r="AX44" ph="1"/>
      <c r="AZ44" ph="1"/>
      <c r="BB44" ph="1"/>
      <c r="BD44" ph="1"/>
      <c r="BF44" ph="1"/>
      <c r="BH44" ph="1"/>
      <c r="BJ44" ph="1"/>
      <c r="BL44" ph="1"/>
    </row>
    <row r="45" spans="39:64" ht="21" customHeight="1" x14ac:dyDescent="0.15">
      <c r="AM45" ph="1"/>
      <c r="AO45" ph="1"/>
      <c r="AQ45" ph="1"/>
      <c r="AS45" ph="1"/>
      <c r="AT45" ph="1"/>
      <c r="AV45" ph="1"/>
      <c r="AX45" ph="1"/>
      <c r="AZ45" ph="1"/>
      <c r="BB45" ph="1"/>
      <c r="BD45" ph="1"/>
      <c r="BF45" ph="1"/>
      <c r="BH45" ph="1"/>
      <c r="BJ45" ph="1"/>
      <c r="BL45" ph="1"/>
    </row>
    <row r="48" spans="39:64" ht="21" customHeight="1" x14ac:dyDescent="0.15">
      <c r="AM48" ph="1"/>
      <c r="AO48" ph="1"/>
      <c r="AQ48" ph="1"/>
      <c r="AS48" ph="1"/>
      <c r="AT48" ph="1"/>
      <c r="AV48" ph="1"/>
      <c r="AX48" ph="1"/>
      <c r="AZ48" ph="1"/>
      <c r="BB48" ph="1"/>
      <c r="BD48" ph="1"/>
      <c r="BF48" ph="1"/>
      <c r="BH48" ph="1"/>
      <c r="BJ48" ph="1"/>
      <c r="BL48" ph="1"/>
    </row>
    <row r="49" spans="39:64" ht="21" customHeight="1" x14ac:dyDescent="0.15">
      <c r="AM49" ph="1"/>
      <c r="AO49" ph="1"/>
      <c r="AQ49" ph="1"/>
      <c r="AS49" ph="1"/>
      <c r="AT49" ph="1"/>
      <c r="AV49" ph="1"/>
      <c r="AX49" ph="1"/>
      <c r="AZ49" ph="1"/>
      <c r="BB49" ph="1"/>
      <c r="BD49" ph="1"/>
      <c r="BF49" ph="1"/>
      <c r="BH49" ph="1"/>
      <c r="BJ49" ph="1"/>
      <c r="BL49" ph="1"/>
    </row>
    <row r="52" spans="39:64" ht="21" customHeight="1" x14ac:dyDescent="0.15">
      <c r="AM52" ph="1"/>
      <c r="AO52" ph="1"/>
      <c r="AQ52" ph="1"/>
      <c r="AS52" ph="1"/>
      <c r="AT52" ph="1"/>
      <c r="AV52" ph="1"/>
      <c r="AX52" ph="1"/>
      <c r="AZ52" ph="1"/>
      <c r="BB52" ph="1"/>
      <c r="BD52" ph="1"/>
      <c r="BF52" ph="1"/>
      <c r="BH52" ph="1"/>
      <c r="BJ52" ph="1"/>
      <c r="BL52" ph="1"/>
    </row>
  </sheetData>
  <mergeCells count="47">
    <mergeCell ref="BC8:BC9"/>
    <mergeCell ref="BD8:BD9"/>
    <mergeCell ref="BE8:BE9"/>
    <mergeCell ref="BF8:BF9"/>
    <mergeCell ref="AL11:AL22"/>
    <mergeCell ref="AP11:AP22"/>
    <mergeCell ref="AT11:AT22"/>
    <mergeCell ref="AX11:AX22"/>
    <mergeCell ref="BB11:BB22"/>
    <mergeCell ref="BF11:BF22"/>
    <mergeCell ref="AX8:AX9"/>
    <mergeCell ref="AY8:AY9"/>
    <mergeCell ref="AZ8:AZ9"/>
    <mergeCell ref="BA8:BA9"/>
    <mergeCell ref="BB8:BB9"/>
    <mergeCell ref="AS8:AS9"/>
    <mergeCell ref="AT8:AT9"/>
    <mergeCell ref="AU8:AU9"/>
    <mergeCell ref="AV8:AV9"/>
    <mergeCell ref="AW8:AW9"/>
    <mergeCell ref="AY7:BB7"/>
    <mergeCell ref="BC7:BF7"/>
    <mergeCell ref="B10:C10"/>
    <mergeCell ref="AI10:AL10"/>
    <mergeCell ref="B7:B9"/>
    <mergeCell ref="C7:C9"/>
    <mergeCell ref="AL7:AL9"/>
    <mergeCell ref="AI8:AI9"/>
    <mergeCell ref="AJ8:AJ9"/>
    <mergeCell ref="AK8:AK9"/>
    <mergeCell ref="AM8:AM9"/>
    <mergeCell ref="AN8:AN9"/>
    <mergeCell ref="AO8:AO9"/>
    <mergeCell ref="AP8:AP9"/>
    <mergeCell ref="AQ8:AQ9"/>
    <mergeCell ref="AR8:AR9"/>
    <mergeCell ref="D7:AH7"/>
    <mergeCell ref="AI7:AK7"/>
    <mergeCell ref="AM7:AP7"/>
    <mergeCell ref="AQ7:AT7"/>
    <mergeCell ref="AU7:AX7"/>
    <mergeCell ref="AE1:AH1"/>
    <mergeCell ref="AJ1:AK1"/>
    <mergeCell ref="AJ2:AK2"/>
    <mergeCell ref="AJ3:AK3"/>
    <mergeCell ref="AE5:AH5"/>
    <mergeCell ref="AI5:AK5"/>
  </mergeCells>
  <phoneticPr fontId="5"/>
  <conditionalFormatting sqref="D9:AH10">
    <cfRule type="containsText" dxfId="1" priority="1" operator="containsText" text="土">
      <formula>NOT(ISERROR(SEARCH("土",D9)))</formula>
    </cfRule>
  </conditionalFormatting>
  <dataValidations count="1">
    <dataValidation type="list" allowBlank="1" showInputMessage="1" showErrorMessage="1" sqref="D11:AH23">
      <formula1>$AI$2:$AI$4</formula1>
    </dataValidation>
  </dataValidations>
  <pageMargins left="0.25" right="0.25" top="0.75" bottom="0.75" header="0.3" footer="0.3"/>
  <pageSetup paperSize="9" scale="7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L52"/>
  <sheetViews>
    <sheetView showGridLines="0" view="pageBreakPreview" zoomScaleSheetLayoutView="100" workbookViewId="0"/>
  </sheetViews>
  <sheetFormatPr defaultRowHeight="21" customHeight="1" x14ac:dyDescent="0.15"/>
  <cols>
    <col min="1" max="1" width="3.375" bestFit="1" customWidth="1"/>
    <col min="2" max="2" width="25" customWidth="1"/>
    <col min="3" max="3" width="18.75" customWidth="1"/>
    <col min="4" max="34" width="3.75" customWidth="1"/>
    <col min="35" max="38" width="6.5" customWidth="1"/>
    <col min="39" max="58" width="7.25" customWidth="1"/>
  </cols>
  <sheetData>
    <row r="1" spans="2:58" ht="21" customHeight="1" x14ac:dyDescent="0.15">
      <c r="B1" s="1" t="s">
        <v>40</v>
      </c>
      <c r="AE1" s="22" t="s">
        <v>25</v>
      </c>
      <c r="AF1" s="22"/>
      <c r="AG1" s="22"/>
      <c r="AH1" s="23"/>
      <c r="AI1" s="14" t="s">
        <v>22</v>
      </c>
      <c r="AJ1" s="24" t="s">
        <v>14</v>
      </c>
      <c r="AK1" s="25"/>
    </row>
    <row r="2" spans="2:58" ht="21" customHeight="1" x14ac:dyDescent="0.15">
      <c r="B2" s="2" t="s">
        <v>10</v>
      </c>
      <c r="C2" s="7"/>
      <c r="D2" s="7"/>
      <c r="E2" s="7"/>
      <c r="F2" s="7"/>
      <c r="G2" s="7"/>
      <c r="H2" s="7"/>
      <c r="I2" s="7"/>
      <c r="J2" s="7"/>
      <c r="K2" s="7"/>
      <c r="L2" s="7"/>
      <c r="M2" s="7"/>
      <c r="N2" s="7"/>
      <c r="O2" s="7"/>
      <c r="P2" s="7"/>
      <c r="Q2" s="7"/>
      <c r="R2" s="7"/>
      <c r="S2" s="7"/>
      <c r="T2" s="7"/>
      <c r="U2" s="7"/>
      <c r="V2" s="7"/>
      <c r="W2" s="7"/>
      <c r="X2" s="7"/>
      <c r="Y2" s="7"/>
      <c r="Z2" s="7"/>
      <c r="AA2" s="4"/>
      <c r="AB2" s="4"/>
      <c r="AC2" s="4"/>
      <c r="AD2" s="4"/>
      <c r="AE2" s="4"/>
      <c r="AF2" s="4"/>
      <c r="AG2" s="4"/>
      <c r="AH2" s="4"/>
      <c r="AI2" s="15" t="s">
        <v>29</v>
      </c>
      <c r="AJ2" s="26" t="s">
        <v>24</v>
      </c>
      <c r="AK2" s="27"/>
      <c r="AL2" s="4"/>
    </row>
    <row r="3" spans="2:58" ht="21" customHeight="1" x14ac:dyDescent="0.15">
      <c r="B3" s="3" t="s">
        <v>19</v>
      </c>
      <c r="C3" s="8"/>
      <c r="D3" s="8"/>
      <c r="E3" s="8"/>
      <c r="F3" s="8"/>
      <c r="G3" s="8"/>
      <c r="H3" s="8"/>
      <c r="I3" s="8"/>
      <c r="J3" s="8"/>
      <c r="K3" s="8"/>
      <c r="L3" s="8"/>
      <c r="M3" s="8"/>
      <c r="N3" s="8"/>
      <c r="O3" s="8"/>
      <c r="P3" s="8"/>
      <c r="Q3" s="8"/>
      <c r="R3" s="8"/>
      <c r="S3" s="8"/>
      <c r="T3" s="8"/>
      <c r="U3" s="8"/>
      <c r="V3" s="8"/>
      <c r="W3" s="8"/>
      <c r="X3" s="8"/>
      <c r="Y3" s="8"/>
      <c r="Z3" s="8"/>
      <c r="AA3" s="4"/>
      <c r="AB3" s="4"/>
      <c r="AC3" s="4"/>
      <c r="AD3" s="4"/>
      <c r="AE3" s="4"/>
      <c r="AF3" s="4"/>
      <c r="AG3" s="4"/>
      <c r="AH3" s="4"/>
      <c r="AI3" s="16" t="s">
        <v>4</v>
      </c>
      <c r="AJ3" s="28" t="s">
        <v>23</v>
      </c>
      <c r="AK3" s="29"/>
      <c r="AL3" s="4"/>
    </row>
    <row r="4" spans="2:58" ht="21" customHeight="1" x14ac:dyDescent="0.15">
      <c r="B4" s="3" t="s">
        <v>20</v>
      </c>
      <c r="C4" s="8"/>
      <c r="D4" s="8"/>
      <c r="E4" s="8"/>
      <c r="F4" s="8"/>
      <c r="G4" s="8"/>
      <c r="H4" s="8"/>
      <c r="I4" s="8"/>
      <c r="J4" s="8"/>
      <c r="K4" s="8"/>
      <c r="L4" s="8"/>
      <c r="M4" s="8"/>
      <c r="N4" s="8"/>
      <c r="O4" s="8"/>
      <c r="P4" s="8"/>
      <c r="Q4" s="8"/>
      <c r="R4" s="8"/>
      <c r="S4" s="8"/>
      <c r="T4" s="8"/>
      <c r="U4" s="8"/>
      <c r="V4" s="8"/>
      <c r="W4" s="8"/>
      <c r="X4" s="8"/>
      <c r="Y4" s="8"/>
      <c r="Z4" s="8"/>
      <c r="AA4" s="4"/>
      <c r="AB4" s="4"/>
      <c r="AC4" s="4"/>
      <c r="AD4" s="4"/>
      <c r="AE4" s="4"/>
      <c r="AF4" s="4"/>
      <c r="AG4" s="4"/>
      <c r="AH4" s="4"/>
      <c r="AJ4" s="4"/>
      <c r="AL4" s="4"/>
    </row>
    <row r="5" spans="2:58" ht="21" customHeight="1" x14ac:dyDescent="0.15">
      <c r="B5" s="3" t="s">
        <v>3</v>
      </c>
      <c r="C5" s="8"/>
      <c r="D5" s="8"/>
      <c r="E5" s="8"/>
      <c r="F5" s="8"/>
      <c r="G5" s="8"/>
      <c r="H5" s="8"/>
      <c r="I5" s="8"/>
      <c r="J5" s="8"/>
      <c r="K5" s="8"/>
      <c r="L5" s="8"/>
      <c r="M5" s="8"/>
      <c r="N5" s="8"/>
      <c r="O5" s="8"/>
      <c r="P5" s="8"/>
      <c r="Q5" s="8"/>
      <c r="R5" s="8"/>
      <c r="S5" s="8"/>
      <c r="T5" s="8"/>
      <c r="U5" s="8"/>
      <c r="V5" s="8"/>
      <c r="W5" s="8"/>
      <c r="X5" s="8"/>
      <c r="Y5" s="8"/>
      <c r="Z5" s="8"/>
      <c r="AA5" s="4"/>
      <c r="AB5" s="4"/>
      <c r="AC5" s="4"/>
      <c r="AD5" s="4"/>
      <c r="AE5" s="26" t="s">
        <v>21</v>
      </c>
      <c r="AF5" s="26"/>
      <c r="AG5" s="26"/>
      <c r="AH5" s="27"/>
      <c r="AI5" s="30">
        <v>45933</v>
      </c>
      <c r="AJ5" s="31"/>
      <c r="AK5" s="32"/>
      <c r="AL5" s="4"/>
    </row>
    <row r="6" spans="2:58" ht="21" customHeight="1" x14ac:dyDescent="0.15">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L6" s="4"/>
    </row>
    <row r="7" spans="2:58" ht="21" customHeight="1" x14ac:dyDescent="0.15">
      <c r="B7" s="42" t="s">
        <v>0</v>
      </c>
      <c r="C7" s="42" t="s">
        <v>1</v>
      </c>
      <c r="D7" s="33" t="str">
        <f>YEAR(AI5)&amp;"年"&amp;MONTH(AI5)&amp;"月　休日確保状況"</f>
        <v>2025年10月　休日確保状況</v>
      </c>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5"/>
      <c r="AI7" s="36" t="s">
        <v>9</v>
      </c>
      <c r="AJ7" s="37"/>
      <c r="AK7" s="38"/>
      <c r="AL7" s="43" t="s">
        <v>6</v>
      </c>
      <c r="AM7" s="39">
        <v>1</v>
      </c>
      <c r="AN7" s="40"/>
      <c r="AO7" s="40"/>
      <c r="AP7" s="41"/>
      <c r="AQ7" s="39">
        <v>2</v>
      </c>
      <c r="AR7" s="40"/>
      <c r="AS7" s="40"/>
      <c r="AT7" s="41"/>
      <c r="AU7" s="39">
        <v>3</v>
      </c>
      <c r="AV7" s="40"/>
      <c r="AW7" s="40"/>
      <c r="AX7" s="41"/>
      <c r="AY7" s="39">
        <v>4</v>
      </c>
      <c r="AZ7" s="40"/>
      <c r="BA7" s="40"/>
      <c r="BB7" s="41"/>
      <c r="BC7" s="39">
        <v>5</v>
      </c>
      <c r="BD7" s="40"/>
      <c r="BE7" s="40"/>
      <c r="BF7" s="41"/>
    </row>
    <row r="8" spans="2:58" ht="21" customHeight="1" x14ac:dyDescent="0.15">
      <c r="B8" s="42"/>
      <c r="C8" s="42"/>
      <c r="D8" s="10">
        <f>DATE(YEAR(AI5),MONTH(AI5),1)</f>
        <v>45931</v>
      </c>
      <c r="E8" s="10">
        <f t="shared" ref="E8:AE8" si="0">D8+1</f>
        <v>45932</v>
      </c>
      <c r="F8" s="10">
        <f t="shared" si="0"/>
        <v>45933</v>
      </c>
      <c r="G8" s="10">
        <f t="shared" si="0"/>
        <v>45934</v>
      </c>
      <c r="H8" s="10">
        <f t="shared" si="0"/>
        <v>45935</v>
      </c>
      <c r="I8" s="10">
        <f t="shared" si="0"/>
        <v>45936</v>
      </c>
      <c r="J8" s="10">
        <f t="shared" si="0"/>
        <v>45937</v>
      </c>
      <c r="K8" s="10">
        <f t="shared" si="0"/>
        <v>45938</v>
      </c>
      <c r="L8" s="10">
        <f t="shared" si="0"/>
        <v>45939</v>
      </c>
      <c r="M8" s="10">
        <f t="shared" si="0"/>
        <v>45940</v>
      </c>
      <c r="N8" s="10">
        <f t="shared" si="0"/>
        <v>45941</v>
      </c>
      <c r="O8" s="10">
        <f t="shared" si="0"/>
        <v>45942</v>
      </c>
      <c r="P8" s="10">
        <f t="shared" si="0"/>
        <v>45943</v>
      </c>
      <c r="Q8" s="10">
        <f t="shared" si="0"/>
        <v>45944</v>
      </c>
      <c r="R8" s="10">
        <f t="shared" si="0"/>
        <v>45945</v>
      </c>
      <c r="S8" s="10">
        <f t="shared" si="0"/>
        <v>45946</v>
      </c>
      <c r="T8" s="10">
        <f t="shared" si="0"/>
        <v>45947</v>
      </c>
      <c r="U8" s="10">
        <f t="shared" si="0"/>
        <v>45948</v>
      </c>
      <c r="V8" s="10">
        <f t="shared" si="0"/>
        <v>45949</v>
      </c>
      <c r="W8" s="10">
        <f t="shared" si="0"/>
        <v>45950</v>
      </c>
      <c r="X8" s="10">
        <f t="shared" si="0"/>
        <v>45951</v>
      </c>
      <c r="Y8" s="10">
        <f t="shared" si="0"/>
        <v>45952</v>
      </c>
      <c r="Z8" s="10">
        <f t="shared" si="0"/>
        <v>45953</v>
      </c>
      <c r="AA8" s="10">
        <f t="shared" si="0"/>
        <v>45954</v>
      </c>
      <c r="AB8" s="10">
        <f t="shared" si="0"/>
        <v>45955</v>
      </c>
      <c r="AC8" s="10">
        <f t="shared" si="0"/>
        <v>45956</v>
      </c>
      <c r="AD8" s="10">
        <f t="shared" si="0"/>
        <v>45957</v>
      </c>
      <c r="AE8" s="10">
        <f t="shared" si="0"/>
        <v>45958</v>
      </c>
      <c r="AF8" s="10">
        <f>IF(AE8=EOMONTH($D$8,0),"",AE8+1)</f>
        <v>45959</v>
      </c>
      <c r="AG8" s="10">
        <f>IF(OR(AF8="",AF8=EOMONTH($D$8,0)),"",AF8+1)</f>
        <v>45960</v>
      </c>
      <c r="AH8" s="10">
        <f>IF(OR(AG8="",AG8=EOMONTH($D$8,0)),"",AG8+1)</f>
        <v>45961</v>
      </c>
      <c r="AI8" s="43" t="s">
        <v>2</v>
      </c>
      <c r="AJ8" s="43" t="s">
        <v>7</v>
      </c>
      <c r="AK8" s="44" t="s">
        <v>12</v>
      </c>
      <c r="AL8" s="43"/>
      <c r="AM8" s="43" t="s">
        <v>2</v>
      </c>
      <c r="AN8" s="43" t="s">
        <v>7</v>
      </c>
      <c r="AO8" s="44" t="s">
        <v>12</v>
      </c>
      <c r="AP8" s="44" t="s">
        <v>16</v>
      </c>
      <c r="AQ8" s="43" t="s">
        <v>2</v>
      </c>
      <c r="AR8" s="43" t="s">
        <v>7</v>
      </c>
      <c r="AS8" s="44" t="s">
        <v>12</v>
      </c>
      <c r="AT8" s="44" t="s">
        <v>16</v>
      </c>
      <c r="AU8" s="43" t="s">
        <v>2</v>
      </c>
      <c r="AV8" s="43" t="s">
        <v>7</v>
      </c>
      <c r="AW8" s="44" t="s">
        <v>12</v>
      </c>
      <c r="AX8" s="44" t="s">
        <v>16</v>
      </c>
      <c r="AY8" s="43" t="s">
        <v>2</v>
      </c>
      <c r="AZ8" s="43" t="s">
        <v>7</v>
      </c>
      <c r="BA8" s="44" t="s">
        <v>12</v>
      </c>
      <c r="BB8" s="44" t="s">
        <v>16</v>
      </c>
      <c r="BC8" s="43" t="s">
        <v>2</v>
      </c>
      <c r="BD8" s="43" t="s">
        <v>7</v>
      </c>
      <c r="BE8" s="44" t="s">
        <v>12</v>
      </c>
      <c r="BF8" s="44" t="s">
        <v>16</v>
      </c>
    </row>
    <row r="9" spans="2:58" ht="21" customHeight="1" x14ac:dyDescent="0.15">
      <c r="B9" s="42"/>
      <c r="C9" s="42"/>
      <c r="D9" s="11">
        <f t="shared" ref="D9:AH9" si="1">D8</f>
        <v>45931</v>
      </c>
      <c r="E9" s="11">
        <f t="shared" si="1"/>
        <v>45932</v>
      </c>
      <c r="F9" s="11">
        <f t="shared" si="1"/>
        <v>45933</v>
      </c>
      <c r="G9" s="11">
        <f t="shared" si="1"/>
        <v>45934</v>
      </c>
      <c r="H9" s="11">
        <f t="shared" si="1"/>
        <v>45935</v>
      </c>
      <c r="I9" s="11">
        <f t="shared" si="1"/>
        <v>45936</v>
      </c>
      <c r="J9" s="11">
        <f t="shared" si="1"/>
        <v>45937</v>
      </c>
      <c r="K9" s="11">
        <f t="shared" si="1"/>
        <v>45938</v>
      </c>
      <c r="L9" s="11">
        <f t="shared" si="1"/>
        <v>45939</v>
      </c>
      <c r="M9" s="11">
        <f t="shared" si="1"/>
        <v>45940</v>
      </c>
      <c r="N9" s="11">
        <f t="shared" si="1"/>
        <v>45941</v>
      </c>
      <c r="O9" s="11">
        <f t="shared" si="1"/>
        <v>45942</v>
      </c>
      <c r="P9" s="11">
        <f t="shared" si="1"/>
        <v>45943</v>
      </c>
      <c r="Q9" s="11">
        <f t="shared" si="1"/>
        <v>45944</v>
      </c>
      <c r="R9" s="11">
        <f t="shared" si="1"/>
        <v>45945</v>
      </c>
      <c r="S9" s="11">
        <f t="shared" si="1"/>
        <v>45946</v>
      </c>
      <c r="T9" s="11">
        <f t="shared" si="1"/>
        <v>45947</v>
      </c>
      <c r="U9" s="11">
        <f t="shared" si="1"/>
        <v>45948</v>
      </c>
      <c r="V9" s="11">
        <f t="shared" si="1"/>
        <v>45949</v>
      </c>
      <c r="W9" s="11">
        <f t="shared" si="1"/>
        <v>45950</v>
      </c>
      <c r="X9" s="11">
        <f t="shared" si="1"/>
        <v>45951</v>
      </c>
      <c r="Y9" s="11">
        <f t="shared" si="1"/>
        <v>45952</v>
      </c>
      <c r="Z9" s="11">
        <f t="shared" si="1"/>
        <v>45953</v>
      </c>
      <c r="AA9" s="11">
        <f t="shared" si="1"/>
        <v>45954</v>
      </c>
      <c r="AB9" s="11">
        <f t="shared" si="1"/>
        <v>45955</v>
      </c>
      <c r="AC9" s="11">
        <f t="shared" si="1"/>
        <v>45956</v>
      </c>
      <c r="AD9" s="11">
        <f t="shared" si="1"/>
        <v>45957</v>
      </c>
      <c r="AE9" s="11">
        <f t="shared" si="1"/>
        <v>45958</v>
      </c>
      <c r="AF9" s="11">
        <f t="shared" si="1"/>
        <v>45959</v>
      </c>
      <c r="AG9" s="11">
        <f t="shared" si="1"/>
        <v>45960</v>
      </c>
      <c r="AH9" s="11">
        <f t="shared" si="1"/>
        <v>45961</v>
      </c>
      <c r="AI9" s="42"/>
      <c r="AJ9" s="42"/>
      <c r="AK9" s="45"/>
      <c r="AL9" s="43"/>
      <c r="AM9" s="42"/>
      <c r="AN9" s="42"/>
      <c r="AO9" s="45"/>
      <c r="AP9" s="45"/>
      <c r="AQ9" s="42"/>
      <c r="AR9" s="42"/>
      <c r="AS9" s="45"/>
      <c r="AT9" s="45"/>
      <c r="AU9" s="42"/>
      <c r="AV9" s="42"/>
      <c r="AW9" s="45"/>
      <c r="AX9" s="45"/>
      <c r="AY9" s="42"/>
      <c r="AZ9" s="42"/>
      <c r="BA9" s="45"/>
      <c r="BB9" s="45"/>
      <c r="BC9" s="42"/>
      <c r="BD9" s="42"/>
      <c r="BE9" s="45"/>
      <c r="BF9" s="45"/>
    </row>
    <row r="10" spans="2:58" ht="21" customHeight="1" x14ac:dyDescent="0.15">
      <c r="B10" s="36" t="s">
        <v>26</v>
      </c>
      <c r="C10" s="38"/>
      <c r="D10" s="5">
        <f t="shared" ref="D10:AH10" si="2">WEEKNUM(D9,2)-WEEKNUM(EOMONTH(D9,-1)+1,2)+1</f>
        <v>1</v>
      </c>
      <c r="E10" s="5">
        <f t="shared" si="2"/>
        <v>1</v>
      </c>
      <c r="F10" s="5">
        <f t="shared" si="2"/>
        <v>1</v>
      </c>
      <c r="G10" s="5">
        <f t="shared" si="2"/>
        <v>1</v>
      </c>
      <c r="H10" s="5">
        <f t="shared" si="2"/>
        <v>1</v>
      </c>
      <c r="I10" s="5">
        <f t="shared" si="2"/>
        <v>2</v>
      </c>
      <c r="J10" s="5">
        <f t="shared" si="2"/>
        <v>2</v>
      </c>
      <c r="K10" s="5">
        <f t="shared" si="2"/>
        <v>2</v>
      </c>
      <c r="L10" s="5">
        <f t="shared" si="2"/>
        <v>2</v>
      </c>
      <c r="M10" s="5">
        <f t="shared" si="2"/>
        <v>2</v>
      </c>
      <c r="N10" s="5">
        <f t="shared" si="2"/>
        <v>2</v>
      </c>
      <c r="O10" s="5">
        <f t="shared" si="2"/>
        <v>2</v>
      </c>
      <c r="P10" s="5">
        <f t="shared" si="2"/>
        <v>3</v>
      </c>
      <c r="Q10" s="5">
        <f t="shared" si="2"/>
        <v>3</v>
      </c>
      <c r="R10" s="5">
        <f t="shared" si="2"/>
        <v>3</v>
      </c>
      <c r="S10" s="5">
        <f t="shared" si="2"/>
        <v>3</v>
      </c>
      <c r="T10" s="5">
        <f t="shared" si="2"/>
        <v>3</v>
      </c>
      <c r="U10" s="5">
        <f t="shared" si="2"/>
        <v>3</v>
      </c>
      <c r="V10" s="5">
        <f t="shared" si="2"/>
        <v>3</v>
      </c>
      <c r="W10" s="5">
        <f t="shared" si="2"/>
        <v>4</v>
      </c>
      <c r="X10" s="5">
        <f t="shared" si="2"/>
        <v>4</v>
      </c>
      <c r="Y10" s="5">
        <f t="shared" si="2"/>
        <v>4</v>
      </c>
      <c r="Z10" s="5">
        <f t="shared" si="2"/>
        <v>4</v>
      </c>
      <c r="AA10" s="5">
        <f t="shared" si="2"/>
        <v>4</v>
      </c>
      <c r="AB10" s="5">
        <f t="shared" si="2"/>
        <v>4</v>
      </c>
      <c r="AC10" s="5">
        <f t="shared" si="2"/>
        <v>4</v>
      </c>
      <c r="AD10" s="5">
        <f t="shared" si="2"/>
        <v>5</v>
      </c>
      <c r="AE10" s="5">
        <f t="shared" si="2"/>
        <v>5</v>
      </c>
      <c r="AF10" s="5">
        <f t="shared" si="2"/>
        <v>5</v>
      </c>
      <c r="AG10" s="5">
        <f t="shared" si="2"/>
        <v>5</v>
      </c>
      <c r="AH10" s="5">
        <f t="shared" si="2"/>
        <v>5</v>
      </c>
      <c r="AI10" s="36"/>
      <c r="AJ10" s="37"/>
      <c r="AK10" s="37"/>
      <c r="AL10" s="38"/>
      <c r="AM10" s="5"/>
      <c r="AN10" s="5"/>
      <c r="AO10" s="18"/>
      <c r="AP10" s="18"/>
      <c r="AQ10" s="5"/>
      <c r="AR10" s="5"/>
      <c r="AS10" s="18"/>
      <c r="AT10" s="18"/>
      <c r="AU10" s="5"/>
      <c r="AV10" s="5"/>
      <c r="AW10" s="18"/>
      <c r="AX10" s="18"/>
      <c r="AY10" s="5"/>
      <c r="AZ10" s="5"/>
      <c r="BA10" s="18"/>
      <c r="BB10" s="18"/>
      <c r="BC10" s="5"/>
      <c r="BD10" s="5"/>
      <c r="BE10" s="18"/>
      <c r="BF10" s="18"/>
    </row>
    <row r="11" spans="2:58" ht="21" customHeight="1" x14ac:dyDescent="0.15">
      <c r="B11" s="6" t="s">
        <v>28</v>
      </c>
      <c r="C11" s="6" t="s">
        <v>30</v>
      </c>
      <c r="D11" s="12" t="s">
        <v>29</v>
      </c>
      <c r="E11" s="12" t="s">
        <v>29</v>
      </c>
      <c r="F11" s="12"/>
      <c r="G11" s="12" t="s">
        <v>4</v>
      </c>
      <c r="H11" s="12" t="s">
        <v>4</v>
      </c>
      <c r="I11" s="12"/>
      <c r="J11" s="12"/>
      <c r="K11" s="12"/>
      <c r="L11" s="12"/>
      <c r="M11" s="12"/>
      <c r="N11" s="12" t="s">
        <v>4</v>
      </c>
      <c r="O11" s="12" t="s">
        <v>4</v>
      </c>
      <c r="P11" s="12"/>
      <c r="Q11" s="12"/>
      <c r="R11" s="12"/>
      <c r="S11" s="12"/>
      <c r="T11" s="12"/>
      <c r="U11" s="12" t="s">
        <v>4</v>
      </c>
      <c r="V11" s="12" t="s">
        <v>4</v>
      </c>
      <c r="W11" s="12"/>
      <c r="X11" s="12"/>
      <c r="Y11" s="12"/>
      <c r="Z11" s="12"/>
      <c r="AA11" s="12"/>
      <c r="AB11" s="12" t="s">
        <v>4</v>
      </c>
      <c r="AC11" s="12" t="s">
        <v>4</v>
      </c>
      <c r="AD11" s="12"/>
      <c r="AE11" s="12"/>
      <c r="AF11" s="12"/>
      <c r="AG11" s="12"/>
      <c r="AH11" s="12" t="s">
        <v>29</v>
      </c>
      <c r="AI11" s="17">
        <f t="shared" ref="AI11:AI22" si="3">SUM(COUNTIF(D11:AH11,"休"),COUNTIF(D11:AH11,""))</f>
        <v>28</v>
      </c>
      <c r="AJ11" s="17">
        <f t="shared" ref="AJ11:AJ22" si="4">COUNTIF(D11:AH11,"休")</f>
        <v>8</v>
      </c>
      <c r="AK11" s="19">
        <f t="shared" ref="AK11:AK22" si="5">IFERROR(AJ11/AI11,"")</f>
        <v>0.2857142857142857</v>
      </c>
      <c r="AL11" s="46">
        <f>AVERAGE(AK11:AK22)</f>
        <v>0.28844088242584481</v>
      </c>
      <c r="AM11" s="17">
        <f t="shared" ref="AM11:AM22" si="6">COUNTIFS($D$10:$AH$10,AM$7,$D11:$AH11,"休")+COUNTIFS($D$10:$AH$10,AM$7,$D11:$AH11,"")</f>
        <v>3</v>
      </c>
      <c r="AN11" s="17">
        <f t="shared" ref="AN11:AN22" si="7">COUNTIFS($D$10:$AH$10,AM$7,$D11:$AH11,"休")</f>
        <v>2</v>
      </c>
      <c r="AO11" s="19">
        <f t="shared" ref="AO11:AO22" si="8">IFERROR(AN11/AM11,"")</f>
        <v>0.66666666666666663</v>
      </c>
      <c r="AP11" s="46">
        <f>AVERAGE(AO11:AO22)</f>
        <v>0.1111111111111111</v>
      </c>
      <c r="AQ11" s="17">
        <f t="shared" ref="AQ11:AQ22" si="9">COUNTIFS($D$10:$AH$10,AQ$7,$D11:$AH11,"休")+COUNTIFS($D$10:$AH$10,AQ$7,$D11:$AH11,"")</f>
        <v>7</v>
      </c>
      <c r="AR11" s="17">
        <f t="shared" ref="AR11:AR22" si="10">COUNTIFS($D$10:$AH$10,AQ$7,$D11:$AH11,"休")</f>
        <v>2</v>
      </c>
      <c r="AS11" s="19">
        <f t="shared" ref="AS11:AS22" si="11">IFERROR(AR11/AQ11,"")</f>
        <v>0.2857142857142857</v>
      </c>
      <c r="AT11" s="46">
        <f>AVERAGE(AS11:AS22)</f>
        <v>0.24489795918367344</v>
      </c>
      <c r="AU11" s="17">
        <f t="shared" ref="AU11:AU22" si="12">COUNTIFS($D$10:$AH$10,AU$7,$D11:$AH11,"休")+COUNTIFS($D$10:$AH$10,AU$7,$D11:$AH11,"")</f>
        <v>7</v>
      </c>
      <c r="AV11" s="17">
        <f t="shared" ref="AV11:AV22" si="13">COUNTIFS($D$10:$AH$10,AU$7,$D11:$AH11,"休")</f>
        <v>2</v>
      </c>
      <c r="AW11" s="19">
        <f t="shared" ref="AW11:AW22" si="14">IFERROR(AV11/AU11,"")</f>
        <v>0.2857142857142857</v>
      </c>
      <c r="AX11" s="46">
        <f>AVERAGE(AW11:AW22)</f>
        <v>0.28571428571428564</v>
      </c>
      <c r="AY11" s="17">
        <f t="shared" ref="AY11:AY22" si="15">COUNTIFS($D$10:$AH$10,AY$7,$D11:$AH11,"休")+COUNTIFS($D$10:$AH$10,AY$7,$D11:$AH11,"")</f>
        <v>7</v>
      </c>
      <c r="AZ11" s="17">
        <f t="shared" ref="AZ11:AZ22" si="16">COUNTIFS($D$10:$AH$10,AY$7,$D11:$AH11,"休")</f>
        <v>2</v>
      </c>
      <c r="BA11" s="19">
        <f t="shared" ref="BA11:BA22" si="17">IFERROR(AZ11/AY11,"")</f>
        <v>0.2857142857142857</v>
      </c>
      <c r="BB11" s="46">
        <f>AVERAGE(BA11:BA22)</f>
        <v>0.28571428571428564</v>
      </c>
      <c r="BC11" s="17">
        <f t="shared" ref="BC11:BC22" si="18">COUNTIFS($D$10:$AH$10,BC$7,$D11:$AH11,"休")+COUNTIFS($D$10:$AH$10,BC$7,$D11:$AH11,"")</f>
        <v>4</v>
      </c>
      <c r="BD11" s="17">
        <f t="shared" ref="BD11:BD22" si="19">COUNTIFS($D$10:$AH$10,BC$7,$D11:$AH11,"休")</f>
        <v>0</v>
      </c>
      <c r="BE11" s="19">
        <f t="shared" ref="BE11:BE22" si="20">IFERROR(BD11/BC11,"")</f>
        <v>0</v>
      </c>
      <c r="BF11" s="46">
        <f>AVERAGE(BE11:BE22)</f>
        <v>0.35714285714285715</v>
      </c>
    </row>
    <row r="12" spans="2:58" ht="21" customHeight="1" x14ac:dyDescent="0.15">
      <c r="B12" s="6"/>
      <c r="C12" s="6" t="s">
        <v>31</v>
      </c>
      <c r="D12" s="12" t="s">
        <v>29</v>
      </c>
      <c r="E12" s="12" t="s">
        <v>29</v>
      </c>
      <c r="F12" s="12"/>
      <c r="G12" s="12"/>
      <c r="H12" s="12"/>
      <c r="I12" s="12"/>
      <c r="J12" s="12"/>
      <c r="K12" s="12" t="s">
        <v>4</v>
      </c>
      <c r="L12" s="12" t="s">
        <v>4</v>
      </c>
      <c r="M12" s="12"/>
      <c r="N12" s="12"/>
      <c r="O12" s="12"/>
      <c r="P12" s="12"/>
      <c r="Q12" s="12"/>
      <c r="R12" s="12" t="s">
        <v>4</v>
      </c>
      <c r="S12" s="12" t="s">
        <v>4</v>
      </c>
      <c r="T12" s="12"/>
      <c r="U12" s="12"/>
      <c r="V12" s="12"/>
      <c r="W12" s="12"/>
      <c r="X12" s="12"/>
      <c r="Y12" s="12" t="s">
        <v>4</v>
      </c>
      <c r="Z12" s="12" t="s">
        <v>4</v>
      </c>
      <c r="AA12" s="12"/>
      <c r="AB12" s="12"/>
      <c r="AC12" s="12"/>
      <c r="AD12" s="12"/>
      <c r="AE12" s="12"/>
      <c r="AF12" s="12" t="s">
        <v>4</v>
      </c>
      <c r="AG12" s="12" t="s">
        <v>4</v>
      </c>
      <c r="AH12" s="12" t="s">
        <v>29</v>
      </c>
      <c r="AI12" s="17">
        <f t="shared" si="3"/>
        <v>28</v>
      </c>
      <c r="AJ12" s="17">
        <f t="shared" si="4"/>
        <v>8</v>
      </c>
      <c r="AK12" s="19">
        <f t="shared" si="5"/>
        <v>0.2857142857142857</v>
      </c>
      <c r="AL12" s="46"/>
      <c r="AM12" s="17">
        <f t="shared" si="6"/>
        <v>3</v>
      </c>
      <c r="AN12" s="17">
        <f t="shared" si="7"/>
        <v>0</v>
      </c>
      <c r="AO12" s="19">
        <f t="shared" si="8"/>
        <v>0</v>
      </c>
      <c r="AP12" s="46"/>
      <c r="AQ12" s="17">
        <f t="shared" si="9"/>
        <v>7</v>
      </c>
      <c r="AR12" s="17">
        <f t="shared" si="10"/>
        <v>2</v>
      </c>
      <c r="AS12" s="19">
        <f t="shared" si="11"/>
        <v>0.2857142857142857</v>
      </c>
      <c r="AT12" s="46"/>
      <c r="AU12" s="17">
        <f t="shared" si="12"/>
        <v>7</v>
      </c>
      <c r="AV12" s="17">
        <f t="shared" si="13"/>
        <v>2</v>
      </c>
      <c r="AW12" s="19">
        <f t="shared" si="14"/>
        <v>0.2857142857142857</v>
      </c>
      <c r="AX12" s="46"/>
      <c r="AY12" s="17">
        <f t="shared" si="15"/>
        <v>7</v>
      </c>
      <c r="AZ12" s="17">
        <f t="shared" si="16"/>
        <v>2</v>
      </c>
      <c r="BA12" s="19">
        <f t="shared" si="17"/>
        <v>0.2857142857142857</v>
      </c>
      <c r="BB12" s="46"/>
      <c r="BC12" s="17">
        <f t="shared" si="18"/>
        <v>4</v>
      </c>
      <c r="BD12" s="17">
        <f t="shared" si="19"/>
        <v>2</v>
      </c>
      <c r="BE12" s="19">
        <f t="shared" si="20"/>
        <v>0.5</v>
      </c>
      <c r="BF12" s="46"/>
    </row>
    <row r="13" spans="2:58" ht="21" customHeight="1" x14ac:dyDescent="0.15">
      <c r="B13" s="6"/>
      <c r="C13" s="6" t="s">
        <v>17</v>
      </c>
      <c r="D13" s="12" t="s">
        <v>29</v>
      </c>
      <c r="E13" s="12" t="s">
        <v>29</v>
      </c>
      <c r="F13" s="12"/>
      <c r="G13" s="12"/>
      <c r="H13" s="12"/>
      <c r="I13" s="12" t="s">
        <v>4</v>
      </c>
      <c r="J13" s="12" t="s">
        <v>4</v>
      </c>
      <c r="K13" s="12"/>
      <c r="L13" s="12"/>
      <c r="M13" s="12"/>
      <c r="N13" s="12"/>
      <c r="O13" s="12"/>
      <c r="P13" s="12" t="s">
        <v>4</v>
      </c>
      <c r="Q13" s="12" t="s">
        <v>4</v>
      </c>
      <c r="R13" s="12"/>
      <c r="S13" s="12"/>
      <c r="T13" s="12"/>
      <c r="U13" s="12"/>
      <c r="V13" s="12"/>
      <c r="W13" s="12" t="s">
        <v>4</v>
      </c>
      <c r="X13" s="12" t="s">
        <v>4</v>
      </c>
      <c r="Y13" s="12"/>
      <c r="Z13" s="12"/>
      <c r="AA13" s="12"/>
      <c r="AB13" s="12"/>
      <c r="AC13" s="12"/>
      <c r="AD13" s="12" t="s">
        <v>4</v>
      </c>
      <c r="AE13" s="12" t="s">
        <v>4</v>
      </c>
      <c r="AF13" s="12"/>
      <c r="AG13" s="12"/>
      <c r="AH13" s="12" t="s">
        <v>29</v>
      </c>
      <c r="AI13" s="17">
        <f t="shared" si="3"/>
        <v>28</v>
      </c>
      <c r="AJ13" s="17">
        <f t="shared" si="4"/>
        <v>8</v>
      </c>
      <c r="AK13" s="19">
        <f t="shared" si="5"/>
        <v>0.2857142857142857</v>
      </c>
      <c r="AL13" s="46"/>
      <c r="AM13" s="17">
        <f t="shared" si="6"/>
        <v>3</v>
      </c>
      <c r="AN13" s="17">
        <f t="shared" si="7"/>
        <v>0</v>
      </c>
      <c r="AO13" s="19">
        <f t="shared" si="8"/>
        <v>0</v>
      </c>
      <c r="AP13" s="46"/>
      <c r="AQ13" s="17">
        <f t="shared" si="9"/>
        <v>7</v>
      </c>
      <c r="AR13" s="17">
        <f t="shared" si="10"/>
        <v>2</v>
      </c>
      <c r="AS13" s="19">
        <f t="shared" si="11"/>
        <v>0.2857142857142857</v>
      </c>
      <c r="AT13" s="46"/>
      <c r="AU13" s="17">
        <f t="shared" si="12"/>
        <v>7</v>
      </c>
      <c r="AV13" s="17">
        <f t="shared" si="13"/>
        <v>2</v>
      </c>
      <c r="AW13" s="19">
        <f t="shared" si="14"/>
        <v>0.2857142857142857</v>
      </c>
      <c r="AX13" s="46"/>
      <c r="AY13" s="17">
        <f t="shared" si="15"/>
        <v>7</v>
      </c>
      <c r="AZ13" s="17">
        <f t="shared" si="16"/>
        <v>2</v>
      </c>
      <c r="BA13" s="19">
        <f t="shared" si="17"/>
        <v>0.2857142857142857</v>
      </c>
      <c r="BB13" s="46"/>
      <c r="BC13" s="17">
        <f t="shared" si="18"/>
        <v>4</v>
      </c>
      <c r="BD13" s="17">
        <f t="shared" si="19"/>
        <v>2</v>
      </c>
      <c r="BE13" s="19">
        <f t="shared" si="20"/>
        <v>0.5</v>
      </c>
      <c r="BF13" s="46"/>
    </row>
    <row r="14" spans="2:58" ht="21" customHeight="1" x14ac:dyDescent="0.15">
      <c r="B14" s="6"/>
      <c r="C14" s="6"/>
      <c r="D14" s="12" t="s">
        <v>29</v>
      </c>
      <c r="E14" s="12" t="s">
        <v>29</v>
      </c>
      <c r="F14" s="12" t="s">
        <v>29</v>
      </c>
      <c r="G14" s="12" t="s">
        <v>29</v>
      </c>
      <c r="H14" s="12" t="s">
        <v>29</v>
      </c>
      <c r="I14" s="12" t="s">
        <v>29</v>
      </c>
      <c r="J14" s="12" t="s">
        <v>29</v>
      </c>
      <c r="K14" s="12" t="s">
        <v>29</v>
      </c>
      <c r="L14" s="12" t="s">
        <v>29</v>
      </c>
      <c r="M14" s="12" t="s">
        <v>29</v>
      </c>
      <c r="N14" s="12" t="s">
        <v>29</v>
      </c>
      <c r="O14" s="12" t="s">
        <v>29</v>
      </c>
      <c r="P14" s="12" t="s">
        <v>29</v>
      </c>
      <c r="Q14" s="12" t="s">
        <v>29</v>
      </c>
      <c r="R14" s="12" t="s">
        <v>29</v>
      </c>
      <c r="S14" s="12" t="s">
        <v>29</v>
      </c>
      <c r="T14" s="12" t="s">
        <v>29</v>
      </c>
      <c r="U14" s="12" t="s">
        <v>29</v>
      </c>
      <c r="V14" s="12" t="s">
        <v>29</v>
      </c>
      <c r="W14" s="12" t="s">
        <v>29</v>
      </c>
      <c r="X14" s="12" t="s">
        <v>29</v>
      </c>
      <c r="Y14" s="12" t="s">
        <v>29</v>
      </c>
      <c r="Z14" s="12" t="s">
        <v>29</v>
      </c>
      <c r="AA14" s="12" t="s">
        <v>29</v>
      </c>
      <c r="AB14" s="12" t="s">
        <v>29</v>
      </c>
      <c r="AC14" s="12" t="s">
        <v>29</v>
      </c>
      <c r="AD14" s="12" t="s">
        <v>29</v>
      </c>
      <c r="AE14" s="12" t="s">
        <v>29</v>
      </c>
      <c r="AF14" s="12" t="s">
        <v>29</v>
      </c>
      <c r="AG14" s="12" t="s">
        <v>29</v>
      </c>
      <c r="AH14" s="12" t="s">
        <v>29</v>
      </c>
      <c r="AI14" s="17">
        <f t="shared" si="3"/>
        <v>0</v>
      </c>
      <c r="AJ14" s="17">
        <f t="shared" si="4"/>
        <v>0</v>
      </c>
      <c r="AK14" s="19" t="str">
        <f t="shared" si="5"/>
        <v/>
      </c>
      <c r="AL14" s="46"/>
      <c r="AM14" s="17">
        <f t="shared" si="6"/>
        <v>0</v>
      </c>
      <c r="AN14" s="17">
        <f t="shared" si="7"/>
        <v>0</v>
      </c>
      <c r="AO14" s="19" t="str">
        <f t="shared" si="8"/>
        <v/>
      </c>
      <c r="AP14" s="46"/>
      <c r="AQ14" s="17">
        <f t="shared" si="9"/>
        <v>0</v>
      </c>
      <c r="AR14" s="17">
        <f t="shared" si="10"/>
        <v>0</v>
      </c>
      <c r="AS14" s="19" t="str">
        <f t="shared" si="11"/>
        <v/>
      </c>
      <c r="AT14" s="46"/>
      <c r="AU14" s="17">
        <f t="shared" si="12"/>
        <v>0</v>
      </c>
      <c r="AV14" s="17">
        <f t="shared" si="13"/>
        <v>0</v>
      </c>
      <c r="AW14" s="19" t="str">
        <f t="shared" si="14"/>
        <v/>
      </c>
      <c r="AX14" s="46"/>
      <c r="AY14" s="17">
        <f t="shared" si="15"/>
        <v>0</v>
      </c>
      <c r="AZ14" s="17">
        <f t="shared" si="16"/>
        <v>0</v>
      </c>
      <c r="BA14" s="19" t="str">
        <f t="shared" si="17"/>
        <v/>
      </c>
      <c r="BB14" s="46"/>
      <c r="BC14" s="17">
        <f t="shared" si="18"/>
        <v>0</v>
      </c>
      <c r="BD14" s="17">
        <f t="shared" si="19"/>
        <v>0</v>
      </c>
      <c r="BE14" s="19" t="str">
        <f t="shared" si="20"/>
        <v/>
      </c>
      <c r="BF14" s="46"/>
    </row>
    <row r="15" spans="2:58" ht="21" customHeight="1" x14ac:dyDescent="0.15">
      <c r="B15" s="6" t="s">
        <v>8</v>
      </c>
      <c r="C15" s="6" t="s">
        <v>32</v>
      </c>
      <c r="D15" s="12" t="s">
        <v>29</v>
      </c>
      <c r="E15" s="12" t="s">
        <v>29</v>
      </c>
      <c r="F15" s="12" t="s">
        <v>29</v>
      </c>
      <c r="G15" s="12" t="s">
        <v>29</v>
      </c>
      <c r="H15" s="12"/>
      <c r="I15" s="12"/>
      <c r="J15" s="12"/>
      <c r="K15" s="12" t="s">
        <v>4</v>
      </c>
      <c r="L15" s="12" t="s">
        <v>4</v>
      </c>
      <c r="M15" s="12"/>
      <c r="N15" s="12"/>
      <c r="O15" s="12"/>
      <c r="P15" s="12"/>
      <c r="Q15" s="12"/>
      <c r="R15" s="12" t="s">
        <v>4</v>
      </c>
      <c r="S15" s="12" t="s">
        <v>4</v>
      </c>
      <c r="T15" s="12"/>
      <c r="U15" s="12"/>
      <c r="V15" s="12"/>
      <c r="W15" s="12"/>
      <c r="X15" s="12"/>
      <c r="Y15" s="12" t="s">
        <v>4</v>
      </c>
      <c r="Z15" s="12" t="s">
        <v>4</v>
      </c>
      <c r="AA15" s="12"/>
      <c r="AB15" s="12"/>
      <c r="AC15" s="12"/>
      <c r="AD15" s="12"/>
      <c r="AE15" s="12"/>
      <c r="AF15" s="12" t="s">
        <v>4</v>
      </c>
      <c r="AG15" s="12"/>
      <c r="AH15" s="12" t="s">
        <v>29</v>
      </c>
      <c r="AI15" s="17">
        <f t="shared" si="3"/>
        <v>26</v>
      </c>
      <c r="AJ15" s="17">
        <f t="shared" si="4"/>
        <v>7</v>
      </c>
      <c r="AK15" s="19">
        <f t="shared" si="5"/>
        <v>0.26923076923076922</v>
      </c>
      <c r="AL15" s="46"/>
      <c r="AM15" s="17">
        <f t="shared" si="6"/>
        <v>1</v>
      </c>
      <c r="AN15" s="17">
        <f t="shared" si="7"/>
        <v>0</v>
      </c>
      <c r="AO15" s="19">
        <f t="shared" si="8"/>
        <v>0</v>
      </c>
      <c r="AP15" s="46"/>
      <c r="AQ15" s="17">
        <f t="shared" si="9"/>
        <v>7</v>
      </c>
      <c r="AR15" s="17">
        <f t="shared" si="10"/>
        <v>2</v>
      </c>
      <c r="AS15" s="19">
        <f t="shared" si="11"/>
        <v>0.2857142857142857</v>
      </c>
      <c r="AT15" s="46"/>
      <c r="AU15" s="17">
        <f t="shared" si="12"/>
        <v>7</v>
      </c>
      <c r="AV15" s="17">
        <f t="shared" si="13"/>
        <v>2</v>
      </c>
      <c r="AW15" s="19">
        <f t="shared" si="14"/>
        <v>0.2857142857142857</v>
      </c>
      <c r="AX15" s="46"/>
      <c r="AY15" s="17">
        <f t="shared" si="15"/>
        <v>7</v>
      </c>
      <c r="AZ15" s="17">
        <f t="shared" si="16"/>
        <v>2</v>
      </c>
      <c r="BA15" s="19">
        <f t="shared" si="17"/>
        <v>0.2857142857142857</v>
      </c>
      <c r="BB15" s="46"/>
      <c r="BC15" s="17">
        <f t="shared" si="18"/>
        <v>4</v>
      </c>
      <c r="BD15" s="17">
        <f t="shared" si="19"/>
        <v>1</v>
      </c>
      <c r="BE15" s="19">
        <f t="shared" si="20"/>
        <v>0.25</v>
      </c>
      <c r="BF15" s="46"/>
    </row>
    <row r="16" spans="2:58" ht="21" customHeight="1" x14ac:dyDescent="0.15">
      <c r="B16" s="6"/>
      <c r="C16" s="6" t="s">
        <v>33</v>
      </c>
      <c r="D16" s="12" t="s">
        <v>29</v>
      </c>
      <c r="E16" s="12" t="s">
        <v>29</v>
      </c>
      <c r="F16" s="12" t="s">
        <v>29</v>
      </c>
      <c r="G16" s="12" t="s">
        <v>29</v>
      </c>
      <c r="H16" s="12"/>
      <c r="I16" s="12" t="s">
        <v>4</v>
      </c>
      <c r="J16" s="12" t="s">
        <v>4</v>
      </c>
      <c r="K16" s="12"/>
      <c r="L16" s="12"/>
      <c r="M16" s="12"/>
      <c r="N16" s="12"/>
      <c r="O16" s="12"/>
      <c r="P16" s="12" t="s">
        <v>4</v>
      </c>
      <c r="Q16" s="12" t="s">
        <v>4</v>
      </c>
      <c r="R16" s="12"/>
      <c r="S16" s="12"/>
      <c r="T16" s="12"/>
      <c r="U16" s="12"/>
      <c r="V16" s="12"/>
      <c r="W16" s="12" t="s">
        <v>4</v>
      </c>
      <c r="X16" s="12" t="s">
        <v>4</v>
      </c>
      <c r="Y16" s="12"/>
      <c r="Z16" s="12"/>
      <c r="AA16" s="12"/>
      <c r="AB16" s="12"/>
      <c r="AC16" s="12"/>
      <c r="AD16" s="12" t="s">
        <v>4</v>
      </c>
      <c r="AE16" s="12" t="s">
        <v>4</v>
      </c>
      <c r="AF16" s="12"/>
      <c r="AG16" s="12"/>
      <c r="AH16" s="12" t="s">
        <v>29</v>
      </c>
      <c r="AI16" s="17">
        <f t="shared" si="3"/>
        <v>26</v>
      </c>
      <c r="AJ16" s="17">
        <f t="shared" si="4"/>
        <v>8</v>
      </c>
      <c r="AK16" s="19">
        <f t="shared" si="5"/>
        <v>0.30769230769230771</v>
      </c>
      <c r="AL16" s="46"/>
      <c r="AM16" s="17">
        <f t="shared" si="6"/>
        <v>1</v>
      </c>
      <c r="AN16" s="17">
        <f t="shared" si="7"/>
        <v>0</v>
      </c>
      <c r="AO16" s="19">
        <f t="shared" si="8"/>
        <v>0</v>
      </c>
      <c r="AP16" s="46"/>
      <c r="AQ16" s="17">
        <f t="shared" si="9"/>
        <v>7</v>
      </c>
      <c r="AR16" s="17">
        <f t="shared" si="10"/>
        <v>2</v>
      </c>
      <c r="AS16" s="19">
        <f t="shared" si="11"/>
        <v>0.2857142857142857</v>
      </c>
      <c r="AT16" s="46"/>
      <c r="AU16" s="17">
        <f t="shared" si="12"/>
        <v>7</v>
      </c>
      <c r="AV16" s="17">
        <f t="shared" si="13"/>
        <v>2</v>
      </c>
      <c r="AW16" s="19">
        <f t="shared" si="14"/>
        <v>0.2857142857142857</v>
      </c>
      <c r="AX16" s="46"/>
      <c r="AY16" s="17">
        <f t="shared" si="15"/>
        <v>7</v>
      </c>
      <c r="AZ16" s="17">
        <f t="shared" si="16"/>
        <v>2</v>
      </c>
      <c r="BA16" s="19">
        <f t="shared" si="17"/>
        <v>0.2857142857142857</v>
      </c>
      <c r="BB16" s="46"/>
      <c r="BC16" s="17">
        <f t="shared" si="18"/>
        <v>4</v>
      </c>
      <c r="BD16" s="17">
        <f t="shared" si="19"/>
        <v>2</v>
      </c>
      <c r="BE16" s="19">
        <f t="shared" si="20"/>
        <v>0.5</v>
      </c>
      <c r="BF16" s="46"/>
    </row>
    <row r="17" spans="2:64" ht="21" customHeight="1" x14ac:dyDescent="0.15">
      <c r="B17" s="6"/>
      <c r="C17" s="6" t="s">
        <v>34</v>
      </c>
      <c r="D17" s="12" t="s">
        <v>29</v>
      </c>
      <c r="E17" s="12" t="s">
        <v>29</v>
      </c>
      <c r="F17" s="12" t="s">
        <v>29</v>
      </c>
      <c r="G17" s="12" t="s">
        <v>29</v>
      </c>
      <c r="H17" s="12"/>
      <c r="I17" s="12"/>
      <c r="J17" s="12"/>
      <c r="K17" s="12"/>
      <c r="L17" s="12"/>
      <c r="M17" s="12" t="s">
        <v>4</v>
      </c>
      <c r="N17" s="12" t="s">
        <v>4</v>
      </c>
      <c r="O17" s="12"/>
      <c r="P17" s="12"/>
      <c r="Q17" s="12"/>
      <c r="R17" s="12"/>
      <c r="S17" s="12"/>
      <c r="T17" s="12" t="s">
        <v>4</v>
      </c>
      <c r="U17" s="12" t="s">
        <v>4</v>
      </c>
      <c r="V17" s="12"/>
      <c r="W17" s="12"/>
      <c r="X17" s="12"/>
      <c r="Y17" s="12"/>
      <c r="Z17" s="12"/>
      <c r="AA17" s="12" t="s">
        <v>4</v>
      </c>
      <c r="AB17" s="12" t="s">
        <v>4</v>
      </c>
      <c r="AC17" s="12"/>
      <c r="AD17" s="12"/>
      <c r="AE17" s="12"/>
      <c r="AF17" s="12"/>
      <c r="AG17" s="12" t="s">
        <v>4</v>
      </c>
      <c r="AH17" s="12" t="s">
        <v>29</v>
      </c>
      <c r="AI17" s="17">
        <f t="shared" si="3"/>
        <v>26</v>
      </c>
      <c r="AJ17" s="17">
        <f t="shared" si="4"/>
        <v>7</v>
      </c>
      <c r="AK17" s="19">
        <f t="shared" si="5"/>
        <v>0.26923076923076922</v>
      </c>
      <c r="AL17" s="46"/>
      <c r="AM17" s="17">
        <f t="shared" si="6"/>
        <v>1</v>
      </c>
      <c r="AN17" s="17">
        <f t="shared" si="7"/>
        <v>0</v>
      </c>
      <c r="AO17" s="19">
        <f t="shared" si="8"/>
        <v>0</v>
      </c>
      <c r="AP17" s="46"/>
      <c r="AQ17" s="17">
        <f t="shared" si="9"/>
        <v>7</v>
      </c>
      <c r="AR17" s="17">
        <f t="shared" si="10"/>
        <v>2</v>
      </c>
      <c r="AS17" s="19">
        <f t="shared" si="11"/>
        <v>0.2857142857142857</v>
      </c>
      <c r="AT17" s="46"/>
      <c r="AU17" s="17">
        <f t="shared" si="12"/>
        <v>7</v>
      </c>
      <c r="AV17" s="17">
        <f t="shared" si="13"/>
        <v>2</v>
      </c>
      <c r="AW17" s="19">
        <f t="shared" si="14"/>
        <v>0.2857142857142857</v>
      </c>
      <c r="AX17" s="46"/>
      <c r="AY17" s="17">
        <f t="shared" si="15"/>
        <v>7</v>
      </c>
      <c r="AZ17" s="17">
        <f t="shared" si="16"/>
        <v>2</v>
      </c>
      <c r="BA17" s="19">
        <f t="shared" si="17"/>
        <v>0.2857142857142857</v>
      </c>
      <c r="BB17" s="46"/>
      <c r="BC17" s="17">
        <f t="shared" si="18"/>
        <v>4</v>
      </c>
      <c r="BD17" s="17">
        <f t="shared" si="19"/>
        <v>1</v>
      </c>
      <c r="BE17" s="19">
        <f t="shared" si="20"/>
        <v>0.25</v>
      </c>
      <c r="BF17" s="46"/>
    </row>
    <row r="18" spans="2:64" ht="21" customHeight="1" x14ac:dyDescent="0.15">
      <c r="B18" s="6"/>
      <c r="C18" s="6"/>
      <c r="D18" s="12" t="s">
        <v>29</v>
      </c>
      <c r="E18" s="12" t="s">
        <v>29</v>
      </c>
      <c r="F18" s="12" t="s">
        <v>29</v>
      </c>
      <c r="G18" s="12" t="s">
        <v>29</v>
      </c>
      <c r="H18" s="12" t="s">
        <v>29</v>
      </c>
      <c r="I18" s="12" t="s">
        <v>29</v>
      </c>
      <c r="J18" s="12" t="s">
        <v>29</v>
      </c>
      <c r="K18" s="12" t="s">
        <v>29</v>
      </c>
      <c r="L18" s="12" t="s">
        <v>29</v>
      </c>
      <c r="M18" s="12" t="s">
        <v>29</v>
      </c>
      <c r="N18" s="12" t="s">
        <v>29</v>
      </c>
      <c r="O18" s="12" t="s">
        <v>29</v>
      </c>
      <c r="P18" s="12" t="s">
        <v>29</v>
      </c>
      <c r="Q18" s="12" t="s">
        <v>29</v>
      </c>
      <c r="R18" s="12" t="s">
        <v>29</v>
      </c>
      <c r="S18" s="12" t="s">
        <v>29</v>
      </c>
      <c r="T18" s="12" t="s">
        <v>29</v>
      </c>
      <c r="U18" s="12" t="s">
        <v>29</v>
      </c>
      <c r="V18" s="12" t="s">
        <v>29</v>
      </c>
      <c r="W18" s="12" t="s">
        <v>29</v>
      </c>
      <c r="X18" s="12" t="s">
        <v>29</v>
      </c>
      <c r="Y18" s="12" t="s">
        <v>29</v>
      </c>
      <c r="Z18" s="12" t="s">
        <v>29</v>
      </c>
      <c r="AA18" s="12" t="s">
        <v>29</v>
      </c>
      <c r="AB18" s="12" t="s">
        <v>29</v>
      </c>
      <c r="AC18" s="12" t="s">
        <v>29</v>
      </c>
      <c r="AD18" s="12" t="s">
        <v>29</v>
      </c>
      <c r="AE18" s="12" t="s">
        <v>29</v>
      </c>
      <c r="AF18" s="12" t="s">
        <v>29</v>
      </c>
      <c r="AG18" s="12" t="s">
        <v>29</v>
      </c>
      <c r="AH18" s="12" t="s">
        <v>29</v>
      </c>
      <c r="AI18" s="17">
        <f t="shared" si="3"/>
        <v>0</v>
      </c>
      <c r="AJ18" s="17">
        <f t="shared" si="4"/>
        <v>0</v>
      </c>
      <c r="AK18" s="19" t="str">
        <f t="shared" si="5"/>
        <v/>
      </c>
      <c r="AL18" s="46"/>
      <c r="AM18" s="17">
        <f t="shared" si="6"/>
        <v>0</v>
      </c>
      <c r="AN18" s="17">
        <f t="shared" si="7"/>
        <v>0</v>
      </c>
      <c r="AO18" s="19" t="str">
        <f t="shared" si="8"/>
        <v/>
      </c>
      <c r="AP18" s="46"/>
      <c r="AQ18" s="17">
        <f t="shared" si="9"/>
        <v>0</v>
      </c>
      <c r="AR18" s="17">
        <f t="shared" si="10"/>
        <v>0</v>
      </c>
      <c r="AS18" s="19" t="str">
        <f t="shared" si="11"/>
        <v/>
      </c>
      <c r="AT18" s="46"/>
      <c r="AU18" s="17">
        <f t="shared" si="12"/>
        <v>0</v>
      </c>
      <c r="AV18" s="17">
        <f t="shared" si="13"/>
        <v>0</v>
      </c>
      <c r="AW18" s="19" t="str">
        <f t="shared" si="14"/>
        <v/>
      </c>
      <c r="AX18" s="46"/>
      <c r="AY18" s="17">
        <f t="shared" si="15"/>
        <v>0</v>
      </c>
      <c r="AZ18" s="17">
        <f t="shared" si="16"/>
        <v>0</v>
      </c>
      <c r="BA18" s="19" t="str">
        <f t="shared" si="17"/>
        <v/>
      </c>
      <c r="BB18" s="46"/>
      <c r="BC18" s="17">
        <f t="shared" si="18"/>
        <v>0</v>
      </c>
      <c r="BD18" s="17">
        <f t="shared" si="19"/>
        <v>0</v>
      </c>
      <c r="BE18" s="19" t="str">
        <f t="shared" si="20"/>
        <v/>
      </c>
      <c r="BF18" s="46"/>
    </row>
    <row r="19" spans="2:64" ht="21" customHeight="1" x14ac:dyDescent="0.15">
      <c r="B19" s="6" t="s">
        <v>35</v>
      </c>
      <c r="C19" s="6" t="s">
        <v>18</v>
      </c>
      <c r="D19" s="12" t="s">
        <v>29</v>
      </c>
      <c r="E19" s="12" t="s">
        <v>29</v>
      </c>
      <c r="F19" s="12" t="s">
        <v>29</v>
      </c>
      <c r="G19" s="12" t="s">
        <v>29</v>
      </c>
      <c r="H19" s="12" t="s">
        <v>29</v>
      </c>
      <c r="I19" s="12" t="s">
        <v>29</v>
      </c>
      <c r="J19" s="12" t="s">
        <v>29</v>
      </c>
      <c r="K19" s="12" t="s">
        <v>29</v>
      </c>
      <c r="L19" s="12" t="s">
        <v>29</v>
      </c>
      <c r="M19" s="12" t="s">
        <v>29</v>
      </c>
      <c r="N19" s="12" t="s">
        <v>29</v>
      </c>
      <c r="O19" s="12"/>
      <c r="P19" s="12"/>
      <c r="Q19" s="12"/>
      <c r="R19" s="12" t="s">
        <v>4</v>
      </c>
      <c r="S19" s="12" t="s">
        <v>4</v>
      </c>
      <c r="T19" s="12"/>
      <c r="U19" s="12"/>
      <c r="V19" s="12"/>
      <c r="W19" s="12"/>
      <c r="X19" s="12"/>
      <c r="Y19" s="12" t="s">
        <v>4</v>
      </c>
      <c r="Z19" s="12" t="s">
        <v>4</v>
      </c>
      <c r="AA19" s="12"/>
      <c r="AB19" s="12"/>
      <c r="AC19" s="12"/>
      <c r="AD19" s="12" t="s">
        <v>4</v>
      </c>
      <c r="AE19" s="12" t="s">
        <v>4</v>
      </c>
      <c r="AF19" s="12"/>
      <c r="AG19" s="12"/>
      <c r="AH19" s="12" t="s">
        <v>29</v>
      </c>
      <c r="AI19" s="17">
        <f t="shared" si="3"/>
        <v>19</v>
      </c>
      <c r="AJ19" s="17">
        <f t="shared" si="4"/>
        <v>6</v>
      </c>
      <c r="AK19" s="19">
        <f t="shared" si="5"/>
        <v>0.31578947368421051</v>
      </c>
      <c r="AL19" s="46"/>
      <c r="AM19" s="17">
        <f t="shared" si="6"/>
        <v>0</v>
      </c>
      <c r="AN19" s="17">
        <f t="shared" si="7"/>
        <v>0</v>
      </c>
      <c r="AO19" s="19" t="str">
        <f t="shared" si="8"/>
        <v/>
      </c>
      <c r="AP19" s="46"/>
      <c r="AQ19" s="17">
        <f t="shared" si="9"/>
        <v>1</v>
      </c>
      <c r="AR19" s="17">
        <f t="shared" si="10"/>
        <v>0</v>
      </c>
      <c r="AS19" s="19">
        <f t="shared" si="11"/>
        <v>0</v>
      </c>
      <c r="AT19" s="46"/>
      <c r="AU19" s="17">
        <f t="shared" si="12"/>
        <v>7</v>
      </c>
      <c r="AV19" s="17">
        <f t="shared" si="13"/>
        <v>2</v>
      </c>
      <c r="AW19" s="19">
        <f t="shared" si="14"/>
        <v>0.2857142857142857</v>
      </c>
      <c r="AX19" s="46"/>
      <c r="AY19" s="17">
        <f t="shared" si="15"/>
        <v>7</v>
      </c>
      <c r="AZ19" s="17">
        <f t="shared" si="16"/>
        <v>2</v>
      </c>
      <c r="BA19" s="19">
        <f t="shared" si="17"/>
        <v>0.2857142857142857</v>
      </c>
      <c r="BB19" s="46"/>
      <c r="BC19" s="17">
        <f t="shared" si="18"/>
        <v>4</v>
      </c>
      <c r="BD19" s="17">
        <f t="shared" si="19"/>
        <v>2</v>
      </c>
      <c r="BE19" s="19">
        <f t="shared" si="20"/>
        <v>0.5</v>
      </c>
      <c r="BF19" s="46"/>
    </row>
    <row r="20" spans="2:64" ht="21" customHeight="1" x14ac:dyDescent="0.15">
      <c r="B20" s="6"/>
      <c r="C20" s="6"/>
      <c r="D20" s="12" t="s">
        <v>29</v>
      </c>
      <c r="E20" s="12" t="s">
        <v>29</v>
      </c>
      <c r="F20" s="12" t="s">
        <v>29</v>
      </c>
      <c r="G20" s="12" t="s">
        <v>29</v>
      </c>
      <c r="H20" s="12" t="s">
        <v>29</v>
      </c>
      <c r="I20" s="12" t="s">
        <v>29</v>
      </c>
      <c r="J20" s="12" t="s">
        <v>29</v>
      </c>
      <c r="K20" s="12" t="s">
        <v>29</v>
      </c>
      <c r="L20" s="12" t="s">
        <v>29</v>
      </c>
      <c r="M20" s="12" t="s">
        <v>29</v>
      </c>
      <c r="N20" s="12" t="s">
        <v>29</v>
      </c>
      <c r="O20" s="12" t="s">
        <v>29</v>
      </c>
      <c r="P20" s="12" t="s">
        <v>29</v>
      </c>
      <c r="Q20" s="12" t="s">
        <v>29</v>
      </c>
      <c r="R20" s="12" t="s">
        <v>29</v>
      </c>
      <c r="S20" s="12" t="s">
        <v>29</v>
      </c>
      <c r="T20" s="12" t="s">
        <v>29</v>
      </c>
      <c r="U20" s="12" t="s">
        <v>29</v>
      </c>
      <c r="V20" s="12" t="s">
        <v>29</v>
      </c>
      <c r="W20" s="12" t="s">
        <v>29</v>
      </c>
      <c r="X20" s="12" t="s">
        <v>29</v>
      </c>
      <c r="Y20" s="12" t="s">
        <v>29</v>
      </c>
      <c r="Z20" s="12" t="s">
        <v>29</v>
      </c>
      <c r="AA20" s="12" t="s">
        <v>29</v>
      </c>
      <c r="AB20" s="12" t="s">
        <v>29</v>
      </c>
      <c r="AC20" s="12" t="s">
        <v>29</v>
      </c>
      <c r="AD20" s="12" t="s">
        <v>29</v>
      </c>
      <c r="AE20" s="12" t="s">
        <v>29</v>
      </c>
      <c r="AF20" s="12" t="s">
        <v>29</v>
      </c>
      <c r="AG20" s="12" t="s">
        <v>29</v>
      </c>
      <c r="AH20" s="12" t="s">
        <v>29</v>
      </c>
      <c r="AI20" s="17">
        <f t="shared" si="3"/>
        <v>0</v>
      </c>
      <c r="AJ20" s="17">
        <f t="shared" si="4"/>
        <v>0</v>
      </c>
      <c r="AK20" s="19" t="str">
        <f t="shared" si="5"/>
        <v/>
      </c>
      <c r="AL20" s="46"/>
      <c r="AM20" s="17">
        <f t="shared" si="6"/>
        <v>0</v>
      </c>
      <c r="AN20" s="17">
        <f t="shared" si="7"/>
        <v>0</v>
      </c>
      <c r="AO20" s="19" t="str">
        <f t="shared" si="8"/>
        <v/>
      </c>
      <c r="AP20" s="46"/>
      <c r="AQ20" s="17">
        <f t="shared" si="9"/>
        <v>0</v>
      </c>
      <c r="AR20" s="17">
        <f t="shared" si="10"/>
        <v>0</v>
      </c>
      <c r="AS20" s="19" t="str">
        <f t="shared" si="11"/>
        <v/>
      </c>
      <c r="AT20" s="46"/>
      <c r="AU20" s="17">
        <f t="shared" si="12"/>
        <v>0</v>
      </c>
      <c r="AV20" s="17">
        <f t="shared" si="13"/>
        <v>0</v>
      </c>
      <c r="AW20" s="19" t="str">
        <f t="shared" si="14"/>
        <v/>
      </c>
      <c r="AX20" s="46"/>
      <c r="AY20" s="17">
        <f t="shared" si="15"/>
        <v>0</v>
      </c>
      <c r="AZ20" s="17">
        <f t="shared" si="16"/>
        <v>0</v>
      </c>
      <c r="BA20" s="19" t="str">
        <f t="shared" si="17"/>
        <v/>
      </c>
      <c r="BB20" s="46"/>
      <c r="BC20" s="17">
        <f t="shared" si="18"/>
        <v>0</v>
      </c>
      <c r="BD20" s="17">
        <f t="shared" si="19"/>
        <v>0</v>
      </c>
      <c r="BE20" s="19" t="str">
        <f t="shared" si="20"/>
        <v/>
      </c>
      <c r="BF20" s="46"/>
    </row>
    <row r="21" spans="2:64" ht="21" customHeight="1" x14ac:dyDescent="0.15">
      <c r="B21" s="6"/>
      <c r="C21" s="6"/>
      <c r="D21" s="12" t="s">
        <v>29</v>
      </c>
      <c r="E21" s="12" t="s">
        <v>29</v>
      </c>
      <c r="F21" s="12" t="s">
        <v>29</v>
      </c>
      <c r="G21" s="12" t="s">
        <v>29</v>
      </c>
      <c r="H21" s="12" t="s">
        <v>29</v>
      </c>
      <c r="I21" s="12" t="s">
        <v>29</v>
      </c>
      <c r="J21" s="12" t="s">
        <v>29</v>
      </c>
      <c r="K21" s="12" t="s">
        <v>29</v>
      </c>
      <c r="L21" s="12" t="s">
        <v>29</v>
      </c>
      <c r="M21" s="12" t="s">
        <v>29</v>
      </c>
      <c r="N21" s="12" t="s">
        <v>29</v>
      </c>
      <c r="O21" s="12" t="s">
        <v>29</v>
      </c>
      <c r="P21" s="12" t="s">
        <v>29</v>
      </c>
      <c r="Q21" s="12" t="s">
        <v>29</v>
      </c>
      <c r="R21" s="12" t="s">
        <v>29</v>
      </c>
      <c r="S21" s="12" t="s">
        <v>29</v>
      </c>
      <c r="T21" s="12" t="s">
        <v>29</v>
      </c>
      <c r="U21" s="12" t="s">
        <v>29</v>
      </c>
      <c r="V21" s="12" t="s">
        <v>29</v>
      </c>
      <c r="W21" s="12" t="s">
        <v>29</v>
      </c>
      <c r="X21" s="12" t="s">
        <v>29</v>
      </c>
      <c r="Y21" s="12" t="s">
        <v>29</v>
      </c>
      <c r="Z21" s="12" t="s">
        <v>29</v>
      </c>
      <c r="AA21" s="12" t="s">
        <v>29</v>
      </c>
      <c r="AB21" s="12" t="s">
        <v>29</v>
      </c>
      <c r="AC21" s="12" t="s">
        <v>29</v>
      </c>
      <c r="AD21" s="12" t="s">
        <v>29</v>
      </c>
      <c r="AE21" s="12" t="s">
        <v>29</v>
      </c>
      <c r="AF21" s="12" t="s">
        <v>29</v>
      </c>
      <c r="AG21" s="12" t="s">
        <v>29</v>
      </c>
      <c r="AH21" s="12" t="s">
        <v>29</v>
      </c>
      <c r="AI21" s="17">
        <f t="shared" si="3"/>
        <v>0</v>
      </c>
      <c r="AJ21" s="17">
        <f t="shared" si="4"/>
        <v>0</v>
      </c>
      <c r="AK21" s="19" t="str">
        <f t="shared" si="5"/>
        <v/>
      </c>
      <c r="AL21" s="46"/>
      <c r="AM21" s="17">
        <f t="shared" si="6"/>
        <v>0</v>
      </c>
      <c r="AN21" s="17">
        <f t="shared" si="7"/>
        <v>0</v>
      </c>
      <c r="AO21" s="19" t="str">
        <f t="shared" si="8"/>
        <v/>
      </c>
      <c r="AP21" s="46"/>
      <c r="AQ21" s="17">
        <f t="shared" si="9"/>
        <v>0</v>
      </c>
      <c r="AR21" s="17">
        <f t="shared" si="10"/>
        <v>0</v>
      </c>
      <c r="AS21" s="19" t="str">
        <f t="shared" si="11"/>
        <v/>
      </c>
      <c r="AT21" s="46"/>
      <c r="AU21" s="17">
        <f t="shared" si="12"/>
        <v>0</v>
      </c>
      <c r="AV21" s="17">
        <f t="shared" si="13"/>
        <v>0</v>
      </c>
      <c r="AW21" s="19" t="str">
        <f t="shared" si="14"/>
        <v/>
      </c>
      <c r="AX21" s="46"/>
      <c r="AY21" s="17">
        <f t="shared" si="15"/>
        <v>0</v>
      </c>
      <c r="AZ21" s="17">
        <f t="shared" si="16"/>
        <v>0</v>
      </c>
      <c r="BA21" s="19" t="str">
        <f t="shared" si="17"/>
        <v/>
      </c>
      <c r="BB21" s="46"/>
      <c r="BC21" s="17">
        <f t="shared" si="18"/>
        <v>0</v>
      </c>
      <c r="BD21" s="17">
        <f t="shared" si="19"/>
        <v>0</v>
      </c>
      <c r="BE21" s="19" t="str">
        <f t="shared" si="20"/>
        <v/>
      </c>
      <c r="BF21" s="46"/>
    </row>
    <row r="22" spans="2:64" ht="21" customHeight="1" x14ac:dyDescent="0.15">
      <c r="B22" s="6"/>
      <c r="C22" s="6"/>
      <c r="D22" s="12" t="s">
        <v>29</v>
      </c>
      <c r="E22" s="12" t="s">
        <v>29</v>
      </c>
      <c r="F22" s="12" t="s">
        <v>29</v>
      </c>
      <c r="G22" s="12" t="s">
        <v>29</v>
      </c>
      <c r="H22" s="12" t="s">
        <v>29</v>
      </c>
      <c r="I22" s="12" t="s">
        <v>29</v>
      </c>
      <c r="J22" s="12" t="s">
        <v>29</v>
      </c>
      <c r="K22" s="12" t="s">
        <v>29</v>
      </c>
      <c r="L22" s="12" t="s">
        <v>29</v>
      </c>
      <c r="M22" s="12" t="s">
        <v>29</v>
      </c>
      <c r="N22" s="12" t="s">
        <v>29</v>
      </c>
      <c r="O22" s="12" t="s">
        <v>29</v>
      </c>
      <c r="P22" s="12" t="s">
        <v>29</v>
      </c>
      <c r="Q22" s="12" t="s">
        <v>29</v>
      </c>
      <c r="R22" s="12" t="s">
        <v>29</v>
      </c>
      <c r="S22" s="12" t="s">
        <v>29</v>
      </c>
      <c r="T22" s="12" t="s">
        <v>29</v>
      </c>
      <c r="U22" s="12" t="s">
        <v>29</v>
      </c>
      <c r="V22" s="12" t="s">
        <v>29</v>
      </c>
      <c r="W22" s="12" t="s">
        <v>29</v>
      </c>
      <c r="X22" s="12" t="s">
        <v>29</v>
      </c>
      <c r="Y22" s="12" t="s">
        <v>29</v>
      </c>
      <c r="Z22" s="12" t="s">
        <v>29</v>
      </c>
      <c r="AA22" s="12" t="s">
        <v>29</v>
      </c>
      <c r="AB22" s="12" t="s">
        <v>29</v>
      </c>
      <c r="AC22" s="12" t="s">
        <v>29</v>
      </c>
      <c r="AD22" s="12" t="s">
        <v>29</v>
      </c>
      <c r="AE22" s="12" t="s">
        <v>29</v>
      </c>
      <c r="AF22" s="12" t="s">
        <v>29</v>
      </c>
      <c r="AG22" s="12" t="s">
        <v>29</v>
      </c>
      <c r="AH22" s="12" t="s">
        <v>29</v>
      </c>
      <c r="AI22" s="17">
        <f t="shared" si="3"/>
        <v>0</v>
      </c>
      <c r="AJ22" s="17">
        <f t="shared" si="4"/>
        <v>0</v>
      </c>
      <c r="AK22" s="19" t="str">
        <f t="shared" si="5"/>
        <v/>
      </c>
      <c r="AL22" s="46"/>
      <c r="AM22" s="17">
        <f t="shared" si="6"/>
        <v>0</v>
      </c>
      <c r="AN22" s="17">
        <f t="shared" si="7"/>
        <v>0</v>
      </c>
      <c r="AO22" s="19" t="str">
        <f t="shared" si="8"/>
        <v/>
      </c>
      <c r="AP22" s="46"/>
      <c r="AQ22" s="17">
        <f t="shared" si="9"/>
        <v>0</v>
      </c>
      <c r="AR22" s="17">
        <f t="shared" si="10"/>
        <v>0</v>
      </c>
      <c r="AS22" s="19" t="str">
        <f t="shared" si="11"/>
        <v/>
      </c>
      <c r="AT22" s="46"/>
      <c r="AU22" s="17">
        <f t="shared" si="12"/>
        <v>0</v>
      </c>
      <c r="AV22" s="17">
        <f t="shared" si="13"/>
        <v>0</v>
      </c>
      <c r="AW22" s="19" t="str">
        <f t="shared" si="14"/>
        <v/>
      </c>
      <c r="AX22" s="46"/>
      <c r="AY22" s="17">
        <f t="shared" si="15"/>
        <v>0</v>
      </c>
      <c r="AZ22" s="17">
        <f t="shared" si="16"/>
        <v>0</v>
      </c>
      <c r="BA22" s="19" t="str">
        <f t="shared" si="17"/>
        <v/>
      </c>
      <c r="BB22" s="46"/>
      <c r="BC22" s="17">
        <f t="shared" si="18"/>
        <v>0</v>
      </c>
      <c r="BD22" s="17">
        <f t="shared" si="19"/>
        <v>0</v>
      </c>
      <c r="BE22" s="19" t="str">
        <f t="shared" si="20"/>
        <v/>
      </c>
      <c r="BF22" s="46"/>
    </row>
    <row r="23" spans="2:64" ht="21" customHeight="1" x14ac:dyDescent="0.15">
      <c r="B23" s="4"/>
      <c r="C23" s="4"/>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4"/>
      <c r="AJ23" s="4"/>
      <c r="AK23" s="20"/>
      <c r="AL23" s="21"/>
      <c r="AM23" ph="1"/>
      <c r="AO23" ph="1"/>
      <c r="AQ23" ph="1"/>
      <c r="AS23" ph="1"/>
      <c r="AT23" ph="1"/>
      <c r="AV23" ph="1"/>
      <c r="AX23" ph="1"/>
      <c r="AZ23" ph="1"/>
      <c r="BB23" ph="1"/>
      <c r="BD23" ph="1"/>
      <c r="BF23" ph="1"/>
      <c r="BH23" ph="1"/>
      <c r="BJ23" ph="1"/>
      <c r="BL23" ph="1"/>
    </row>
    <row r="24" spans="2:64" ht="21" customHeight="1" x14ac:dyDescent="0.15">
      <c r="B24" s="4" t="s">
        <v>27</v>
      </c>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t="s">
        <v>5</v>
      </c>
    </row>
    <row r="25" spans="2:64" ht="21" customHeight="1" x14ac:dyDescent="0.15">
      <c r="B25" s="4" t="s">
        <v>15</v>
      </c>
      <c r="C25" s="9"/>
      <c r="D25" s="9"/>
      <c r="E25" s="9"/>
      <c r="F25" s="9"/>
      <c r="G25" s="9"/>
      <c r="H25" s="9"/>
      <c r="I25" s="9"/>
      <c r="J25" s="9"/>
      <c r="K25" s="9"/>
      <c r="L25" s="9"/>
      <c r="M25" s="9"/>
      <c r="N25" s="9"/>
      <c r="O25" s="9"/>
      <c r="P25" s="9"/>
      <c r="Q25" s="9"/>
      <c r="R25" s="9"/>
      <c r="S25" s="9"/>
      <c r="T25" s="9"/>
      <c r="U25" s="9"/>
      <c r="V25" s="9"/>
      <c r="W25" s="4"/>
      <c r="X25" s="4"/>
      <c r="Y25" s="4"/>
      <c r="Z25" s="4"/>
      <c r="AA25" s="4"/>
      <c r="AB25" s="4"/>
      <c r="AC25" s="4"/>
      <c r="AD25" s="4"/>
      <c r="AE25" s="4"/>
      <c r="AF25" s="4"/>
      <c r="AG25" s="4"/>
      <c r="AH25" s="4"/>
      <c r="AI25" s="4"/>
      <c r="AJ25" s="4"/>
      <c r="AK25" s="4"/>
      <c r="AL25" s="4"/>
    </row>
    <row r="26" spans="2:64" ht="21" customHeight="1" x14ac:dyDescent="0.15">
      <c r="B26" s="4" t="s">
        <v>11</v>
      </c>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row>
    <row r="27" spans="2:64" ht="21" customHeight="1" x14ac:dyDescent="0.15">
      <c r="B27" s="4" t="s">
        <v>13</v>
      </c>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row>
    <row r="28" spans="2:64" ht="21" customHeight="1" x14ac:dyDescent="0.15">
      <c r="AM28" ph="1"/>
      <c r="AO28" ph="1"/>
      <c r="AQ28" ph="1"/>
      <c r="AS28" ph="1"/>
      <c r="AT28" ph="1"/>
      <c r="AV28" ph="1"/>
      <c r="AX28" ph="1"/>
      <c r="AZ28" ph="1"/>
      <c r="BB28" ph="1"/>
      <c r="BD28" ph="1"/>
      <c r="BF28" ph="1"/>
      <c r="BH28" ph="1"/>
      <c r="BJ28" ph="1"/>
      <c r="BL28" ph="1"/>
    </row>
    <row r="29" spans="2:64" ht="21" customHeight="1" x14ac:dyDescent="0.15">
      <c r="AM29" ph="1"/>
      <c r="AO29" ph="1"/>
      <c r="AQ29" ph="1"/>
      <c r="AS29" ph="1"/>
      <c r="AT29" ph="1"/>
      <c r="AV29" ph="1"/>
      <c r="AX29" ph="1"/>
      <c r="AZ29" ph="1"/>
      <c r="BB29" ph="1"/>
      <c r="BD29" ph="1"/>
      <c r="BF29" ph="1"/>
      <c r="BH29" ph="1"/>
      <c r="BJ29" ph="1"/>
      <c r="BL29" ph="1"/>
    </row>
    <row r="30" spans="2:64" ht="21" customHeight="1" x14ac:dyDescent="0.15">
      <c r="AM30" ph="1"/>
      <c r="AO30" ph="1"/>
      <c r="AQ30" ph="1"/>
      <c r="AS30" ph="1"/>
      <c r="AT30" ph="1"/>
      <c r="AV30" ph="1"/>
      <c r="AX30" ph="1"/>
      <c r="AZ30" ph="1"/>
      <c r="BB30" ph="1"/>
      <c r="BD30" ph="1"/>
      <c r="BF30" ph="1"/>
      <c r="BH30" ph="1"/>
      <c r="BJ30" ph="1"/>
      <c r="BL30" ph="1"/>
    </row>
    <row r="31" spans="2:64" ht="21" customHeight="1" x14ac:dyDescent="0.15">
      <c r="AM31" ph="1"/>
      <c r="AO31" ph="1"/>
      <c r="AQ31" ph="1"/>
      <c r="AS31" ph="1"/>
      <c r="AT31" ph="1"/>
      <c r="AV31" ph="1"/>
      <c r="AX31" ph="1"/>
      <c r="AZ31" ph="1"/>
      <c r="BB31" ph="1"/>
      <c r="BD31" ph="1"/>
      <c r="BF31" ph="1"/>
      <c r="BH31" ph="1"/>
      <c r="BJ31" ph="1"/>
      <c r="BL31" ph="1"/>
    </row>
    <row r="32" spans="2:64" ht="21" customHeight="1" x14ac:dyDescent="0.15">
      <c r="AM32" ph="1"/>
      <c r="AO32" ph="1"/>
      <c r="AQ32" ph="1"/>
      <c r="AS32" ph="1"/>
      <c r="AT32" ph="1"/>
      <c r="AV32" ph="1"/>
      <c r="AX32" ph="1"/>
      <c r="AZ32" ph="1"/>
      <c r="BB32" ph="1"/>
      <c r="BD32" ph="1"/>
      <c r="BF32" ph="1"/>
      <c r="BH32" ph="1"/>
      <c r="BJ32" ph="1"/>
      <c r="BL32" ph="1"/>
    </row>
    <row r="38" spans="39:64" ht="21" customHeight="1" x14ac:dyDescent="0.15">
      <c r="AM38" ph="1"/>
      <c r="AO38" ph="1"/>
      <c r="AQ38" ph="1"/>
      <c r="AS38" ph="1"/>
      <c r="AT38" ph="1"/>
      <c r="AV38" ph="1"/>
      <c r="AX38" ph="1"/>
      <c r="AZ38" ph="1"/>
      <c r="BB38" ph="1"/>
      <c r="BD38" ph="1"/>
      <c r="BF38" ph="1"/>
      <c r="BH38" ph="1"/>
      <c r="BJ38" ph="1"/>
      <c r="BL38" ph="1"/>
    </row>
    <row r="39" spans="39:64" ht="21" customHeight="1" x14ac:dyDescent="0.15">
      <c r="AM39" ph="1"/>
      <c r="AO39" ph="1"/>
      <c r="AQ39" ph="1"/>
      <c r="AS39" ph="1"/>
      <c r="AT39" ph="1"/>
      <c r="AV39" ph="1"/>
      <c r="AX39" ph="1"/>
      <c r="AZ39" ph="1"/>
      <c r="BB39" ph="1"/>
      <c r="BD39" ph="1"/>
      <c r="BF39" ph="1"/>
      <c r="BH39" ph="1"/>
      <c r="BJ39" ph="1"/>
      <c r="BL39" ph="1"/>
    </row>
    <row r="41" spans="39:64" ht="21" customHeight="1" x14ac:dyDescent="0.15">
      <c r="AM41" ph="1"/>
      <c r="AO41" ph="1"/>
      <c r="AQ41" ph="1"/>
      <c r="AS41" ph="1"/>
      <c r="AT41" ph="1"/>
      <c r="AV41" ph="1"/>
      <c r="AX41" ph="1"/>
      <c r="AZ41" ph="1"/>
      <c r="BB41" ph="1"/>
      <c r="BD41" ph="1"/>
      <c r="BF41" ph="1"/>
      <c r="BH41" ph="1"/>
      <c r="BJ41" ph="1"/>
      <c r="BL41" ph="1"/>
    </row>
    <row r="44" spans="39:64" ht="21" customHeight="1" x14ac:dyDescent="0.15">
      <c r="AM44" ph="1"/>
      <c r="AO44" ph="1"/>
      <c r="AQ44" ph="1"/>
      <c r="AS44" ph="1"/>
      <c r="AT44" ph="1"/>
      <c r="AV44" ph="1"/>
      <c r="AX44" ph="1"/>
      <c r="AZ44" ph="1"/>
      <c r="BB44" ph="1"/>
      <c r="BD44" ph="1"/>
      <c r="BF44" ph="1"/>
      <c r="BH44" ph="1"/>
      <c r="BJ44" ph="1"/>
      <c r="BL44" ph="1"/>
    </row>
    <row r="45" spans="39:64" ht="21" customHeight="1" x14ac:dyDescent="0.15">
      <c r="AM45" ph="1"/>
      <c r="AO45" ph="1"/>
      <c r="AQ45" ph="1"/>
      <c r="AS45" ph="1"/>
      <c r="AT45" ph="1"/>
      <c r="AV45" ph="1"/>
      <c r="AX45" ph="1"/>
      <c r="AZ45" ph="1"/>
      <c r="BB45" ph="1"/>
      <c r="BD45" ph="1"/>
      <c r="BF45" ph="1"/>
      <c r="BH45" ph="1"/>
      <c r="BJ45" ph="1"/>
      <c r="BL45" ph="1"/>
    </row>
    <row r="48" spans="39:64" ht="21" customHeight="1" x14ac:dyDescent="0.15">
      <c r="AM48" ph="1"/>
      <c r="AO48" ph="1"/>
      <c r="AQ48" ph="1"/>
      <c r="AS48" ph="1"/>
      <c r="AT48" ph="1"/>
      <c r="AV48" ph="1"/>
      <c r="AX48" ph="1"/>
      <c r="AZ48" ph="1"/>
      <c r="BB48" ph="1"/>
      <c r="BD48" ph="1"/>
      <c r="BF48" ph="1"/>
      <c r="BH48" ph="1"/>
      <c r="BJ48" ph="1"/>
      <c r="BL48" ph="1"/>
    </row>
    <row r="49" spans="39:64" ht="21" customHeight="1" x14ac:dyDescent="0.15">
      <c r="AM49" ph="1"/>
      <c r="AO49" ph="1"/>
      <c r="AQ49" ph="1"/>
      <c r="AS49" ph="1"/>
      <c r="AT49" ph="1"/>
      <c r="AV49" ph="1"/>
      <c r="AX49" ph="1"/>
      <c r="AZ49" ph="1"/>
      <c r="BB49" ph="1"/>
      <c r="BD49" ph="1"/>
      <c r="BF49" ph="1"/>
      <c r="BH49" ph="1"/>
      <c r="BJ49" ph="1"/>
      <c r="BL49" ph="1"/>
    </row>
    <row r="52" spans="39:64" ht="21" customHeight="1" x14ac:dyDescent="0.15">
      <c r="AM52" ph="1"/>
      <c r="AO52" ph="1"/>
      <c r="AQ52" ph="1"/>
      <c r="AS52" ph="1"/>
      <c r="AT52" ph="1"/>
      <c r="AV52" ph="1"/>
      <c r="AX52" ph="1"/>
      <c r="AZ52" ph="1"/>
      <c r="BB52" ph="1"/>
      <c r="BD52" ph="1"/>
      <c r="BF52" ph="1"/>
      <c r="BH52" ph="1"/>
      <c r="BJ52" ph="1"/>
      <c r="BL52" ph="1"/>
    </row>
  </sheetData>
  <mergeCells count="47">
    <mergeCell ref="BC8:BC9"/>
    <mergeCell ref="BD8:BD9"/>
    <mergeCell ref="BE8:BE9"/>
    <mergeCell ref="BF8:BF9"/>
    <mergeCell ref="AL11:AL22"/>
    <mergeCell ref="AP11:AP22"/>
    <mergeCell ref="AT11:AT22"/>
    <mergeCell ref="AX11:AX22"/>
    <mergeCell ref="BB11:BB22"/>
    <mergeCell ref="BF11:BF22"/>
    <mergeCell ref="AX8:AX9"/>
    <mergeCell ref="AY8:AY9"/>
    <mergeCell ref="AZ8:AZ9"/>
    <mergeCell ref="BA8:BA9"/>
    <mergeCell ref="BB8:BB9"/>
    <mergeCell ref="AS8:AS9"/>
    <mergeCell ref="AT8:AT9"/>
    <mergeCell ref="AU8:AU9"/>
    <mergeCell ref="AV8:AV9"/>
    <mergeCell ref="AW8:AW9"/>
    <mergeCell ref="AY7:BB7"/>
    <mergeCell ref="BC7:BF7"/>
    <mergeCell ref="B10:C10"/>
    <mergeCell ref="AI10:AL10"/>
    <mergeCell ref="B7:B9"/>
    <mergeCell ref="C7:C9"/>
    <mergeCell ref="AL7:AL9"/>
    <mergeCell ref="AI8:AI9"/>
    <mergeCell ref="AJ8:AJ9"/>
    <mergeCell ref="AK8:AK9"/>
    <mergeCell ref="AM8:AM9"/>
    <mergeCell ref="AN8:AN9"/>
    <mergeCell ref="AO8:AO9"/>
    <mergeCell ref="AP8:AP9"/>
    <mergeCell ref="AQ8:AQ9"/>
    <mergeCell ref="AR8:AR9"/>
    <mergeCell ref="D7:AH7"/>
    <mergeCell ref="AI7:AK7"/>
    <mergeCell ref="AM7:AP7"/>
    <mergeCell ref="AQ7:AT7"/>
    <mergeCell ref="AU7:AX7"/>
    <mergeCell ref="AE1:AH1"/>
    <mergeCell ref="AJ1:AK1"/>
    <mergeCell ref="AJ2:AK2"/>
    <mergeCell ref="AJ3:AK3"/>
    <mergeCell ref="AE5:AH5"/>
    <mergeCell ref="AI5:AK5"/>
  </mergeCells>
  <phoneticPr fontId="5"/>
  <conditionalFormatting sqref="D9:AH10">
    <cfRule type="containsText" dxfId="0" priority="1" operator="containsText" text="土">
      <formula>NOT(ISERROR(SEARCH("土",D9)))</formula>
    </cfRule>
  </conditionalFormatting>
  <dataValidations count="1">
    <dataValidation type="list" allowBlank="1" showInputMessage="1" showErrorMessage="1" sqref="D11:AH23">
      <formula1>$AI$2:$AI$4</formula1>
    </dataValidation>
  </dataValidations>
  <pageMargins left="0.25" right="0.25" top="0.75" bottom="0.75" header="0.3" footer="0.3"/>
  <pageSetup paperSize="9"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様式２</vt:lpstr>
      <vt:lpstr>様式２ (記入例)</vt:lpstr>
      <vt:lpstr>様式２!Print_Area</vt:lpstr>
      <vt:lpstr>'様式２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s3696</cp:lastModifiedBy>
  <cp:lastPrinted>2025-08-07T11:16:57Z</cp:lastPrinted>
  <dcterms:created xsi:type="dcterms:W3CDTF">2011-06-14T02:02:34Z</dcterms:created>
  <dcterms:modified xsi:type="dcterms:W3CDTF">2026-03-31T00:14:59Z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2026-03-27T00:24:53Z</vt:filetime>
  </property>
</Properties>
</file>