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15" windowHeight="9180" activeTab="0"/>
  </bookViews>
  <sheets>
    <sheet name="03-04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<sst xmlns="http://schemas.openxmlformats.org/spreadsheetml/2006/main" count="60" uniqueCount="39">
  <si>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（各年１０月１日現在）</t>
  </si>
  <si>
    <t>資料：国勢調査</t>
  </si>
  <si>
    <t>４.　昼間人口</t>
  </si>
  <si>
    <t>年 ・年　齢</t>
  </si>
  <si>
    <t>B  流  出  人  口</t>
  </si>
  <si>
    <t>C  流  入  人  口</t>
  </si>
  <si>
    <t>総   数</t>
  </si>
  <si>
    <t>就 業 者</t>
  </si>
  <si>
    <t>通 学 者</t>
  </si>
  <si>
    <t>平成１７年</t>
  </si>
  <si>
    <t>総数</t>
  </si>
  <si>
    <t>A　常住人口
（夜間人口）</t>
  </si>
  <si>
    <t>平成２２年</t>
  </si>
  <si>
    <t>[用語説明]</t>
  </si>
  <si>
    <t xml:space="preserve"> 注１：労働力状態「不詳」を含む</t>
  </si>
  <si>
    <t xml:space="preserve"> 注２：従業地・通学地「不詳」で、当地に常住している者を含む</t>
  </si>
  <si>
    <t>注１</t>
  </si>
  <si>
    <t>注１</t>
  </si>
  <si>
    <t>注１,注２</t>
  </si>
  <si>
    <t xml:space="preserve"> 15  歳  未  満    </t>
  </si>
  <si>
    <t xml:space="preserve"> 不       詳</t>
  </si>
  <si>
    <t>C 流入人口 … 他市区町村から当市へ通勤、通学してくる人口</t>
  </si>
  <si>
    <t>B 流出人口 … 他市区町村へ通勤、通学している人口</t>
  </si>
  <si>
    <t>-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</si>
  <si>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</si>
  <si>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</si>
  <si>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</si>
  <si>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</si>
  <si>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</si>
  <si>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</si>
  <si>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</si>
  <si>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</si>
  <si>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</si>
  <si>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</si>
  <si>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</si>
  <si>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</si>
  <si>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歳  以  上   </t>
  </si>
  <si>
    <t xml:space="preserve"> 75  歳  以  上</t>
  </si>
  <si>
    <t>昼間人口
A－B + 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</si>
</sst>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  <numFmt numFmtId="180" formatCode="_ * #,##0.00_ ;_ * \-#,##0.00_ ;_ * &quot;-&quot;?_ ;_ @_ "/>
    <numFmt numFmtId="181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5" fillId="0" borderId="10" xfId="48" applyFont="1" applyBorder="1" applyAlignment="1">
      <alignment horizontal="right"/>
    </xf>
    <xf numFmtId="41" fontId="5" fillId="0" borderId="10" xfId="48" applyNumberFormat="1" applyFont="1" applyBorder="1" applyAlignment="1">
      <alignment horizontal="right"/>
    </xf>
    <xf numFmtId="41" fontId="5" fillId="0" borderId="0" xfId="48" applyNumberFormat="1" applyFont="1" applyAlignment="1">
      <alignment horizontal="right"/>
    </xf>
    <xf numFmtId="0" fontId="8" fillId="0" borderId="0" xfId="0" applyFont="1" applyAlignment="1">
      <alignment/>
    </xf>
    <xf numFmtId="38" fontId="4" fillId="0" borderId="0" xfId="48" applyFont="1" applyAlignment="1">
      <alignment vertical="center"/>
    </xf>
    <xf numFmtId="41" fontId="8" fillId="0" borderId="10" xfId="48" applyNumberFormat="1" applyFont="1" applyBorder="1" applyAlignment="1">
      <alignment vertical="center"/>
    </xf>
    <xf numFmtId="41" fontId="8" fillId="0" borderId="0" xfId="48" applyNumberFormat="1" applyFont="1" applyAlignment="1">
      <alignment vertical="center"/>
    </xf>
    <xf numFmtId="41" fontId="6" fillId="0" borderId="0" xfId="60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10" xfId="48" applyNumberFormat="1" applyFont="1" applyBorder="1" applyAlignment="1">
      <alignment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7" fillId="0" borderId="0" xfId="60" applyNumberFormat="1" applyFont="1" applyFill="1" applyBorder="1" applyAlignment="1">
      <alignment vertical="center"/>
      <protection/>
    </xf>
    <xf numFmtId="41" fontId="4" fillId="0" borderId="0" xfId="48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12" xfId="48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1" fontId="7" fillId="0" borderId="12" xfId="60" applyNumberFormat="1" applyFont="1" applyFill="1" applyBorder="1" applyAlignment="1">
      <alignment vertical="center"/>
      <protection/>
    </xf>
    <xf numFmtId="38" fontId="5" fillId="0" borderId="15" xfId="48" applyFont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7" sqref="F17"/>
    </sheetView>
  </sheetViews>
  <sheetFormatPr defaultColWidth="9.00390625" defaultRowHeight="13.5"/>
  <cols>
    <col min="1" max="3" width="4.375" style="3" customWidth="1"/>
    <col min="4" max="5" width="10.625" style="3" customWidth="1"/>
    <col min="6" max="11" width="8.75390625" style="3" customWidth="1"/>
    <col min="12" max="12" width="3.375" style="3" customWidth="1"/>
    <col min="13" max="16384" width="9.00390625" style="3" customWidth="1"/>
  </cols>
  <sheetData>
    <row r="1" spans="1:11" ht="21" customHeight="1">
      <c r="A1" s="45" t="s">
        <v>2</v>
      </c>
      <c r="B1" s="45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 thickBot="1">
      <c r="A2" s="1"/>
      <c r="B2" s="1"/>
      <c r="C2" s="1"/>
      <c r="D2" s="1"/>
      <c r="E2" s="1"/>
      <c r="F2" s="1"/>
      <c r="G2" s="1"/>
      <c r="H2" s="1"/>
      <c r="I2" s="58" t="s">
        <v>0</v>
      </c>
      <c r="J2" s="58"/>
      <c r="K2" s="58"/>
    </row>
    <row r="3" spans="1:11" s="13" customFormat="1" ht="22.5" customHeight="1">
      <c r="A3" s="47" t="s">
        <v>3</v>
      </c>
      <c r="B3" s="47"/>
      <c r="C3" s="48"/>
      <c r="D3" s="53" t="s">
        <v>38</v>
      </c>
      <c r="E3" s="53" t="s">
        <v>11</v>
      </c>
      <c r="F3" s="56" t="s">
        <v>4</v>
      </c>
      <c r="G3" s="56"/>
      <c r="H3" s="56"/>
      <c r="I3" s="56" t="s">
        <v>5</v>
      </c>
      <c r="J3" s="56"/>
      <c r="K3" s="57"/>
    </row>
    <row r="4" spans="1:11" s="13" customFormat="1" ht="11.25" customHeight="1">
      <c r="A4" s="49"/>
      <c r="B4" s="49"/>
      <c r="C4" s="50"/>
      <c r="D4" s="54"/>
      <c r="E4" s="54"/>
      <c r="F4" s="37" t="s">
        <v>6</v>
      </c>
      <c r="G4" s="37" t="s">
        <v>7</v>
      </c>
      <c r="H4" s="37" t="s">
        <v>8</v>
      </c>
      <c r="I4" s="37" t="s">
        <v>6</v>
      </c>
      <c r="J4" s="37" t="s">
        <v>7</v>
      </c>
      <c r="K4" s="41" t="s">
        <v>8</v>
      </c>
    </row>
    <row r="5" spans="1:11" s="13" customFormat="1" ht="11.25" customHeight="1">
      <c r="A5" s="51"/>
      <c r="B5" s="51"/>
      <c r="C5" s="52"/>
      <c r="D5" s="55"/>
      <c r="E5" s="55"/>
      <c r="F5" s="38"/>
      <c r="G5" s="38"/>
      <c r="H5" s="38"/>
      <c r="I5" s="38"/>
      <c r="J5" s="38"/>
      <c r="K5" s="42"/>
    </row>
    <row r="6" spans="1:11" s="13" customFormat="1" ht="12" customHeight="1">
      <c r="A6" s="43" t="s">
        <v>9</v>
      </c>
      <c r="B6" s="43"/>
      <c r="C6" s="44"/>
      <c r="D6" s="10" t="s">
        <v>16</v>
      </c>
      <c r="E6" s="31" t="s">
        <v>16</v>
      </c>
      <c r="F6" s="14"/>
      <c r="G6" s="14"/>
      <c r="H6" s="14"/>
      <c r="I6" s="14"/>
      <c r="J6" s="14"/>
      <c r="K6" s="14"/>
    </row>
    <row r="7" spans="1:11" s="13" customFormat="1" ht="12" customHeight="1">
      <c r="A7" s="39" t="s">
        <v>10</v>
      </c>
      <c r="B7" s="39"/>
      <c r="C7" s="40"/>
      <c r="D7" s="15">
        <f>SUM(E7-F7+I7)</f>
        <v>101399</v>
      </c>
      <c r="E7" s="16">
        <v>123204</v>
      </c>
      <c r="F7" s="17">
        <v>45989</v>
      </c>
      <c r="G7" s="17">
        <v>40794</v>
      </c>
      <c r="H7" s="17">
        <f>F7-G7</f>
        <v>5195</v>
      </c>
      <c r="I7" s="16">
        <v>24184</v>
      </c>
      <c r="J7" s="16">
        <v>22451</v>
      </c>
      <c r="K7" s="16">
        <f>SUM(I7-J7)</f>
        <v>1733</v>
      </c>
    </row>
    <row r="8" spans="1:11" s="13" customFormat="1" ht="12" customHeight="1">
      <c r="A8" s="18" t="s">
        <v>19</v>
      </c>
      <c r="B8" s="18"/>
      <c r="C8" s="19"/>
      <c r="D8" s="20">
        <f>SUM(E8-F8+I8)</f>
        <v>18216</v>
      </c>
      <c r="E8" s="21">
        <v>18676</v>
      </c>
      <c r="F8" s="21">
        <v>499</v>
      </c>
      <c r="G8" s="22">
        <v>0</v>
      </c>
      <c r="H8" s="23">
        <f>F8-G8</f>
        <v>499</v>
      </c>
      <c r="I8" s="21">
        <v>39</v>
      </c>
      <c r="J8" s="24" t="s">
        <v>23</v>
      </c>
      <c r="K8" s="21">
        <v>39</v>
      </c>
    </row>
    <row r="9" spans="1:11" s="13" customFormat="1" ht="12" customHeight="1">
      <c r="A9" s="18" t="s">
        <v>24</v>
      </c>
      <c r="B9" s="18"/>
      <c r="C9" s="19"/>
      <c r="D9" s="20">
        <f aca="true" t="shared" si="0" ref="D9:D21">SUM(E9-F9+I9)</f>
        <v>3952</v>
      </c>
      <c r="E9" s="21">
        <v>5481</v>
      </c>
      <c r="F9" s="21">
        <v>3329</v>
      </c>
      <c r="G9" s="21">
        <v>384</v>
      </c>
      <c r="H9" s="23">
        <f aca="true" t="shared" si="1" ref="H9:H20">F9-G9</f>
        <v>2945</v>
      </c>
      <c r="I9" s="21">
        <v>1800</v>
      </c>
      <c r="J9" s="21">
        <v>269</v>
      </c>
      <c r="K9" s="21">
        <f aca="true" t="shared" si="2" ref="K9:K18">SUM(I9-J9)</f>
        <v>1531</v>
      </c>
    </row>
    <row r="10" spans="1:11" s="13" customFormat="1" ht="12" customHeight="1">
      <c r="A10" s="18" t="s">
        <v>25</v>
      </c>
      <c r="B10" s="18"/>
      <c r="C10" s="19"/>
      <c r="D10" s="20">
        <f t="shared" si="0"/>
        <v>5172</v>
      </c>
      <c r="E10" s="21">
        <v>7988</v>
      </c>
      <c r="F10" s="21">
        <v>4575</v>
      </c>
      <c r="G10" s="21">
        <v>3045</v>
      </c>
      <c r="H10" s="23">
        <f t="shared" si="1"/>
        <v>1530</v>
      </c>
      <c r="I10" s="21">
        <v>1759</v>
      </c>
      <c r="J10" s="21">
        <v>1622</v>
      </c>
      <c r="K10" s="21">
        <f t="shared" si="2"/>
        <v>137</v>
      </c>
    </row>
    <row r="11" spans="1:11" s="13" customFormat="1" ht="12" customHeight="1">
      <c r="A11" s="18" t="s">
        <v>26</v>
      </c>
      <c r="B11" s="18"/>
      <c r="C11" s="19"/>
      <c r="D11" s="20">
        <f t="shared" si="0"/>
        <v>7041</v>
      </c>
      <c r="E11" s="21">
        <v>9802</v>
      </c>
      <c r="F11" s="21">
        <v>5393</v>
      </c>
      <c r="G11" s="21">
        <v>5256</v>
      </c>
      <c r="H11" s="23">
        <f t="shared" si="1"/>
        <v>137</v>
      </c>
      <c r="I11" s="21">
        <v>2632</v>
      </c>
      <c r="J11" s="21">
        <v>2620</v>
      </c>
      <c r="K11" s="21">
        <f t="shared" si="2"/>
        <v>12</v>
      </c>
    </row>
    <row r="12" spans="1:11" s="13" customFormat="1" ht="12" customHeight="1">
      <c r="A12" s="18" t="s">
        <v>27</v>
      </c>
      <c r="B12" s="18"/>
      <c r="C12" s="19"/>
      <c r="D12" s="20">
        <f t="shared" si="0"/>
        <v>8959</v>
      </c>
      <c r="E12" s="21">
        <v>12432</v>
      </c>
      <c r="F12" s="21">
        <v>6639</v>
      </c>
      <c r="G12" s="21">
        <v>6595</v>
      </c>
      <c r="H12" s="23">
        <f t="shared" si="1"/>
        <v>44</v>
      </c>
      <c r="I12" s="21">
        <v>3166</v>
      </c>
      <c r="J12" s="21">
        <v>3160</v>
      </c>
      <c r="K12" s="21">
        <f t="shared" si="2"/>
        <v>6</v>
      </c>
    </row>
    <row r="13" spans="1:11" s="13" customFormat="1" ht="12" customHeight="1">
      <c r="A13" s="18" t="s">
        <v>28</v>
      </c>
      <c r="B13" s="18"/>
      <c r="C13" s="19"/>
      <c r="D13" s="20">
        <f t="shared" si="0"/>
        <v>8318</v>
      </c>
      <c r="E13" s="21">
        <v>11889</v>
      </c>
      <c r="F13" s="21">
        <v>6201</v>
      </c>
      <c r="G13" s="21">
        <v>6179</v>
      </c>
      <c r="H13" s="23">
        <f t="shared" si="1"/>
        <v>22</v>
      </c>
      <c r="I13" s="21">
        <v>2630</v>
      </c>
      <c r="J13" s="21">
        <v>2628</v>
      </c>
      <c r="K13" s="21">
        <f t="shared" si="2"/>
        <v>2</v>
      </c>
    </row>
    <row r="14" spans="1:11" s="13" customFormat="1" ht="12" customHeight="1">
      <c r="A14" s="18" t="s">
        <v>29</v>
      </c>
      <c r="B14" s="18"/>
      <c r="C14" s="19"/>
      <c r="D14" s="20">
        <f t="shared" si="0"/>
        <v>7078</v>
      </c>
      <c r="E14" s="21">
        <v>9701</v>
      </c>
      <c r="F14" s="21">
        <v>5128</v>
      </c>
      <c r="G14" s="21">
        <v>5120</v>
      </c>
      <c r="H14" s="23">
        <f t="shared" si="1"/>
        <v>8</v>
      </c>
      <c r="I14" s="21">
        <v>2505</v>
      </c>
      <c r="J14" s="21">
        <v>2504</v>
      </c>
      <c r="K14" s="21">
        <f t="shared" si="2"/>
        <v>1</v>
      </c>
    </row>
    <row r="15" spans="1:11" s="13" customFormat="1" ht="12" customHeight="1">
      <c r="A15" s="18" t="s">
        <v>30</v>
      </c>
      <c r="B15" s="18"/>
      <c r="C15" s="19"/>
      <c r="D15" s="20">
        <f t="shared" si="0"/>
        <v>5791</v>
      </c>
      <c r="E15" s="21">
        <v>7224</v>
      </c>
      <c r="F15" s="21">
        <v>3745</v>
      </c>
      <c r="G15" s="21">
        <v>3739</v>
      </c>
      <c r="H15" s="23">
        <f t="shared" si="1"/>
        <v>6</v>
      </c>
      <c r="I15" s="21">
        <v>2312</v>
      </c>
      <c r="J15" s="21">
        <v>2309</v>
      </c>
      <c r="K15" s="21">
        <f t="shared" si="2"/>
        <v>3</v>
      </c>
    </row>
    <row r="16" spans="1:11" s="13" customFormat="1" ht="12" customHeight="1">
      <c r="A16" s="18" t="s">
        <v>31</v>
      </c>
      <c r="B16" s="18"/>
      <c r="C16" s="19"/>
      <c r="D16" s="20">
        <f t="shared" si="0"/>
        <v>6093</v>
      </c>
      <c r="E16" s="21">
        <v>7154</v>
      </c>
      <c r="F16" s="21">
        <v>3471</v>
      </c>
      <c r="G16" s="21">
        <v>3470</v>
      </c>
      <c r="H16" s="23">
        <f t="shared" si="1"/>
        <v>1</v>
      </c>
      <c r="I16" s="21">
        <v>2410</v>
      </c>
      <c r="J16" s="21">
        <v>2409</v>
      </c>
      <c r="K16" s="21">
        <f t="shared" si="2"/>
        <v>1</v>
      </c>
    </row>
    <row r="17" spans="1:11" s="13" customFormat="1" ht="12" customHeight="1">
      <c r="A17" s="18" t="s">
        <v>32</v>
      </c>
      <c r="B17" s="18"/>
      <c r="C17" s="19"/>
      <c r="D17" s="20">
        <f t="shared" si="0"/>
        <v>7309</v>
      </c>
      <c r="E17" s="21">
        <v>8512</v>
      </c>
      <c r="F17" s="21">
        <v>3627</v>
      </c>
      <c r="G17" s="21">
        <v>3625</v>
      </c>
      <c r="H17" s="23">
        <f t="shared" si="1"/>
        <v>2</v>
      </c>
      <c r="I17" s="21">
        <v>2424</v>
      </c>
      <c r="J17" s="21">
        <v>2424</v>
      </c>
      <c r="K17" s="21">
        <f t="shared" si="2"/>
        <v>0</v>
      </c>
    </row>
    <row r="18" spans="1:11" s="13" customFormat="1" ht="12" customHeight="1">
      <c r="A18" s="18" t="s">
        <v>33</v>
      </c>
      <c r="B18" s="18"/>
      <c r="C18" s="19"/>
      <c r="D18" s="20">
        <f t="shared" si="0"/>
        <v>6980</v>
      </c>
      <c r="E18" s="21">
        <v>7482</v>
      </c>
      <c r="F18" s="21">
        <v>2071</v>
      </c>
      <c r="G18" s="21">
        <v>2071</v>
      </c>
      <c r="H18" s="23">
        <f t="shared" si="1"/>
        <v>0</v>
      </c>
      <c r="I18" s="21">
        <v>1569</v>
      </c>
      <c r="J18" s="21">
        <v>1569</v>
      </c>
      <c r="K18" s="21">
        <f t="shared" si="2"/>
        <v>0</v>
      </c>
    </row>
    <row r="19" spans="1:11" s="13" customFormat="1" ht="12" customHeight="1">
      <c r="A19" s="18" t="s">
        <v>34</v>
      </c>
      <c r="B19" s="18"/>
      <c r="C19" s="19"/>
      <c r="D19" s="20">
        <f t="shared" si="0"/>
        <v>6149</v>
      </c>
      <c r="E19" s="21">
        <v>6398</v>
      </c>
      <c r="F19" s="21">
        <v>899</v>
      </c>
      <c r="G19" s="21">
        <v>899</v>
      </c>
      <c r="H19" s="23">
        <f t="shared" si="1"/>
        <v>0</v>
      </c>
      <c r="I19" s="21">
        <v>650</v>
      </c>
      <c r="J19" s="21">
        <v>650</v>
      </c>
      <c r="K19" s="24" t="s">
        <v>23</v>
      </c>
    </row>
    <row r="20" spans="1:11" s="13" customFormat="1" ht="12" customHeight="1">
      <c r="A20" s="18" t="s">
        <v>35</v>
      </c>
      <c r="B20" s="18"/>
      <c r="C20" s="19"/>
      <c r="D20" s="20">
        <f t="shared" si="0"/>
        <v>4610</v>
      </c>
      <c r="E20" s="21">
        <v>4699</v>
      </c>
      <c r="F20" s="21">
        <v>310</v>
      </c>
      <c r="G20" s="21">
        <v>309</v>
      </c>
      <c r="H20" s="23">
        <f t="shared" si="1"/>
        <v>1</v>
      </c>
      <c r="I20" s="21">
        <v>221</v>
      </c>
      <c r="J20" s="21">
        <v>221</v>
      </c>
      <c r="K20" s="24" t="s">
        <v>23</v>
      </c>
    </row>
    <row r="21" spans="1:11" s="13" customFormat="1" ht="12" customHeight="1" thickBot="1">
      <c r="A21" s="33" t="s">
        <v>36</v>
      </c>
      <c r="B21" s="33"/>
      <c r="C21" s="34"/>
      <c r="D21" s="26">
        <f t="shared" si="0"/>
        <v>5731</v>
      </c>
      <c r="E21" s="27">
        <v>5766</v>
      </c>
      <c r="F21" s="27">
        <v>102</v>
      </c>
      <c r="G21" s="27">
        <v>102</v>
      </c>
      <c r="H21" s="28" t="s">
        <v>23</v>
      </c>
      <c r="I21" s="27">
        <v>67</v>
      </c>
      <c r="J21" s="27">
        <v>66</v>
      </c>
      <c r="K21" s="27">
        <f>SUM(I21-J21)</f>
        <v>1</v>
      </c>
    </row>
    <row r="22" spans="1:11" s="13" customFormat="1" ht="12" customHeight="1">
      <c r="A22" s="39" t="s">
        <v>12</v>
      </c>
      <c r="B22" s="39"/>
      <c r="C22" s="40"/>
      <c r="D22" s="11" t="s">
        <v>18</v>
      </c>
      <c r="E22" s="12" t="s">
        <v>17</v>
      </c>
      <c r="F22" s="21"/>
      <c r="G22" s="21"/>
      <c r="H22" s="21"/>
      <c r="I22" s="21"/>
      <c r="J22" s="21"/>
      <c r="K22" s="21"/>
    </row>
    <row r="23" spans="1:11" s="13" customFormat="1" ht="12" customHeight="1">
      <c r="A23" s="39" t="s">
        <v>10</v>
      </c>
      <c r="B23" s="39"/>
      <c r="C23" s="40"/>
      <c r="D23" s="15">
        <f>SUM(E23-F23+I23)</f>
        <v>109103</v>
      </c>
      <c r="E23" s="16">
        <v>129691</v>
      </c>
      <c r="F23" s="17">
        <v>45028</v>
      </c>
      <c r="G23" s="17">
        <v>39480</v>
      </c>
      <c r="H23" s="17">
        <f>F23-G23</f>
        <v>5548</v>
      </c>
      <c r="I23" s="16">
        <v>24440</v>
      </c>
      <c r="J23" s="16">
        <v>21919</v>
      </c>
      <c r="K23" s="16">
        <f>SUM(I23-J23)</f>
        <v>2521</v>
      </c>
    </row>
    <row r="24" spans="1:11" s="13" customFormat="1" ht="12" customHeight="1">
      <c r="A24" s="18" t="s">
        <v>19</v>
      </c>
      <c r="B24" s="18"/>
      <c r="C24" s="19"/>
      <c r="D24" s="20">
        <f>SUM(E24-F24+I24)</f>
        <v>17641</v>
      </c>
      <c r="E24" s="21">
        <v>18112</v>
      </c>
      <c r="F24" s="21">
        <v>507</v>
      </c>
      <c r="G24" s="22">
        <v>0</v>
      </c>
      <c r="H24" s="23">
        <f>F24-G24</f>
        <v>507</v>
      </c>
      <c r="I24" s="21">
        <v>36</v>
      </c>
      <c r="J24" s="24">
        <v>0</v>
      </c>
      <c r="K24" s="24">
        <f aca="true" t="shared" si="3" ref="K24:K37">SUM(I24-J24)</f>
        <v>36</v>
      </c>
    </row>
    <row r="25" spans="1:11" s="13" customFormat="1" ht="12" customHeight="1">
      <c r="A25" s="18" t="s">
        <v>24</v>
      </c>
      <c r="B25" s="18"/>
      <c r="C25" s="19"/>
      <c r="D25" s="20">
        <f aca="true" t="shared" si="4" ref="D25:D38">SUM(E25-F25+I25)</f>
        <v>4734</v>
      </c>
      <c r="E25" s="21">
        <v>6499</v>
      </c>
      <c r="F25" s="21">
        <v>3877</v>
      </c>
      <c r="G25" s="21">
        <v>472</v>
      </c>
      <c r="H25" s="23">
        <f aca="true" t="shared" si="5" ref="H25:H38">F25-G25</f>
        <v>3405</v>
      </c>
      <c r="I25" s="21">
        <v>2112</v>
      </c>
      <c r="J25" s="21">
        <v>354</v>
      </c>
      <c r="K25" s="21">
        <f t="shared" si="3"/>
        <v>1758</v>
      </c>
    </row>
    <row r="26" spans="1:11" s="13" customFormat="1" ht="12" customHeight="1">
      <c r="A26" s="18" t="s">
        <v>25</v>
      </c>
      <c r="B26" s="18"/>
      <c r="C26" s="19"/>
      <c r="D26" s="20">
        <f t="shared" si="4"/>
        <v>5602</v>
      </c>
      <c r="E26" s="21">
        <v>7552</v>
      </c>
      <c r="F26" s="21">
        <v>4112</v>
      </c>
      <c r="G26" s="21">
        <v>2683</v>
      </c>
      <c r="H26" s="23">
        <f t="shared" si="5"/>
        <v>1429</v>
      </c>
      <c r="I26" s="21">
        <v>2162</v>
      </c>
      <c r="J26" s="21">
        <v>1461</v>
      </c>
      <c r="K26" s="21">
        <f t="shared" si="3"/>
        <v>701</v>
      </c>
    </row>
    <row r="27" spans="1:11" s="13" customFormat="1" ht="12" customHeight="1">
      <c r="A27" s="18" t="s">
        <v>26</v>
      </c>
      <c r="B27" s="18"/>
      <c r="C27" s="19"/>
      <c r="D27" s="20">
        <f t="shared" si="4"/>
        <v>6326</v>
      </c>
      <c r="E27" s="21">
        <v>8618</v>
      </c>
      <c r="F27" s="21">
        <v>4551</v>
      </c>
      <c r="G27" s="21">
        <v>4423</v>
      </c>
      <c r="H27" s="23">
        <f t="shared" si="5"/>
        <v>128</v>
      </c>
      <c r="I27" s="21">
        <v>2259</v>
      </c>
      <c r="J27" s="21">
        <v>2248</v>
      </c>
      <c r="K27" s="21">
        <f t="shared" si="3"/>
        <v>11</v>
      </c>
    </row>
    <row r="28" spans="1:11" s="13" customFormat="1" ht="12" customHeight="1">
      <c r="A28" s="18" t="s">
        <v>27</v>
      </c>
      <c r="B28" s="18"/>
      <c r="C28" s="19"/>
      <c r="D28" s="20">
        <f t="shared" si="4"/>
        <v>7523</v>
      </c>
      <c r="E28" s="21">
        <v>10073</v>
      </c>
      <c r="F28" s="21">
        <v>5197</v>
      </c>
      <c r="G28" s="21">
        <v>5169</v>
      </c>
      <c r="H28" s="23">
        <f t="shared" si="5"/>
        <v>28</v>
      </c>
      <c r="I28" s="21">
        <v>2647</v>
      </c>
      <c r="J28" s="21">
        <v>2642</v>
      </c>
      <c r="K28" s="21">
        <f t="shared" si="3"/>
        <v>5</v>
      </c>
    </row>
    <row r="29" spans="1:11" s="13" customFormat="1" ht="12" customHeight="1">
      <c r="A29" s="18" t="s">
        <v>28</v>
      </c>
      <c r="B29" s="18"/>
      <c r="C29" s="19"/>
      <c r="D29" s="20">
        <f t="shared" si="4"/>
        <v>9147</v>
      </c>
      <c r="E29" s="21">
        <v>12106</v>
      </c>
      <c r="F29" s="21">
        <v>6055</v>
      </c>
      <c r="G29" s="21">
        <v>6035</v>
      </c>
      <c r="H29" s="23">
        <f t="shared" si="5"/>
        <v>20</v>
      </c>
      <c r="I29" s="21">
        <v>3096</v>
      </c>
      <c r="J29" s="21">
        <v>3092</v>
      </c>
      <c r="K29" s="21">
        <f t="shared" si="3"/>
        <v>4</v>
      </c>
    </row>
    <row r="30" spans="1:11" s="13" customFormat="1" ht="12" customHeight="1">
      <c r="A30" s="18" t="s">
        <v>29</v>
      </c>
      <c r="B30" s="18"/>
      <c r="C30" s="19"/>
      <c r="D30" s="20">
        <f t="shared" si="4"/>
        <v>8396</v>
      </c>
      <c r="E30" s="21">
        <v>11308</v>
      </c>
      <c r="F30" s="21">
        <v>5494</v>
      </c>
      <c r="G30" s="21">
        <v>5485</v>
      </c>
      <c r="H30" s="23">
        <f t="shared" si="5"/>
        <v>9</v>
      </c>
      <c r="I30" s="21">
        <v>2582</v>
      </c>
      <c r="J30" s="21">
        <v>2579</v>
      </c>
      <c r="K30" s="21">
        <f t="shared" si="3"/>
        <v>3</v>
      </c>
    </row>
    <row r="31" spans="1:11" s="13" customFormat="1" ht="12" customHeight="1">
      <c r="A31" s="18" t="s">
        <v>30</v>
      </c>
      <c r="B31" s="18"/>
      <c r="C31" s="19"/>
      <c r="D31" s="20">
        <f t="shared" si="4"/>
        <v>7183</v>
      </c>
      <c r="E31" s="21">
        <v>9480</v>
      </c>
      <c r="F31" s="21">
        <v>4710</v>
      </c>
      <c r="G31" s="21">
        <v>4701</v>
      </c>
      <c r="H31" s="23">
        <f t="shared" si="5"/>
        <v>9</v>
      </c>
      <c r="I31" s="21">
        <v>2413</v>
      </c>
      <c r="J31" s="21">
        <v>2412</v>
      </c>
      <c r="K31" s="21">
        <f t="shared" si="3"/>
        <v>1</v>
      </c>
    </row>
    <row r="32" spans="1:11" s="13" customFormat="1" ht="12" customHeight="1">
      <c r="A32" s="18" t="s">
        <v>31</v>
      </c>
      <c r="B32" s="18"/>
      <c r="C32" s="19"/>
      <c r="D32" s="20">
        <f t="shared" si="4"/>
        <v>5845</v>
      </c>
      <c r="E32" s="21">
        <v>7125</v>
      </c>
      <c r="F32" s="21">
        <v>3401</v>
      </c>
      <c r="G32" s="21">
        <v>3400</v>
      </c>
      <c r="H32" s="23">
        <f t="shared" si="5"/>
        <v>1</v>
      </c>
      <c r="I32" s="21">
        <v>2121</v>
      </c>
      <c r="J32" s="21">
        <v>2121</v>
      </c>
      <c r="K32" s="21">
        <f t="shared" si="3"/>
        <v>0</v>
      </c>
    </row>
    <row r="33" spans="1:11" s="13" customFormat="1" ht="12" customHeight="1">
      <c r="A33" s="18" t="s">
        <v>32</v>
      </c>
      <c r="B33" s="18"/>
      <c r="C33" s="19"/>
      <c r="D33" s="20">
        <f t="shared" si="4"/>
        <v>6206</v>
      </c>
      <c r="E33" s="21">
        <v>7164</v>
      </c>
      <c r="F33" s="21">
        <v>3032</v>
      </c>
      <c r="G33" s="21">
        <v>3029</v>
      </c>
      <c r="H33" s="23">
        <f t="shared" si="5"/>
        <v>3</v>
      </c>
      <c r="I33" s="21">
        <v>2074</v>
      </c>
      <c r="J33" s="21">
        <v>2073</v>
      </c>
      <c r="K33" s="21">
        <f t="shared" si="3"/>
        <v>1</v>
      </c>
    </row>
    <row r="34" spans="1:11" s="13" customFormat="1" ht="12" customHeight="1">
      <c r="A34" s="18" t="s">
        <v>33</v>
      </c>
      <c r="B34" s="18"/>
      <c r="C34" s="19"/>
      <c r="D34" s="20">
        <f t="shared" si="4"/>
        <v>7490</v>
      </c>
      <c r="E34" s="21">
        <v>8282</v>
      </c>
      <c r="F34" s="21">
        <v>2490</v>
      </c>
      <c r="G34" s="21">
        <v>2489</v>
      </c>
      <c r="H34" s="23">
        <f t="shared" si="5"/>
        <v>1</v>
      </c>
      <c r="I34" s="21">
        <v>1698</v>
      </c>
      <c r="J34" s="21">
        <v>1698</v>
      </c>
      <c r="K34" s="21">
        <f t="shared" si="3"/>
        <v>0</v>
      </c>
    </row>
    <row r="35" spans="1:11" s="13" customFormat="1" ht="12" customHeight="1">
      <c r="A35" s="18" t="s">
        <v>34</v>
      </c>
      <c r="B35" s="18"/>
      <c r="C35" s="19"/>
      <c r="D35" s="20">
        <f t="shared" si="4"/>
        <v>6902</v>
      </c>
      <c r="E35" s="21">
        <v>7093</v>
      </c>
      <c r="F35" s="21">
        <v>1070</v>
      </c>
      <c r="G35" s="21">
        <v>1066</v>
      </c>
      <c r="H35" s="23">
        <f t="shared" si="5"/>
        <v>4</v>
      </c>
      <c r="I35" s="21">
        <v>879</v>
      </c>
      <c r="J35" s="21">
        <v>879</v>
      </c>
      <c r="K35" s="21">
        <f t="shared" si="3"/>
        <v>0</v>
      </c>
    </row>
    <row r="36" spans="1:11" s="13" customFormat="1" ht="12" customHeight="1">
      <c r="A36" s="18" t="s">
        <v>35</v>
      </c>
      <c r="B36" s="18"/>
      <c r="C36" s="19"/>
      <c r="D36" s="20">
        <f t="shared" si="4"/>
        <v>5874</v>
      </c>
      <c r="E36" s="21">
        <v>5988</v>
      </c>
      <c r="F36" s="21">
        <v>384</v>
      </c>
      <c r="G36" s="21">
        <v>382</v>
      </c>
      <c r="H36" s="23">
        <f t="shared" si="5"/>
        <v>2</v>
      </c>
      <c r="I36" s="21">
        <v>270</v>
      </c>
      <c r="J36" s="21">
        <v>270</v>
      </c>
      <c r="K36" s="21">
        <f t="shared" si="3"/>
        <v>0</v>
      </c>
    </row>
    <row r="37" spans="1:11" s="13" customFormat="1" ht="12" customHeight="1">
      <c r="A37" s="35" t="s">
        <v>37</v>
      </c>
      <c r="B37" s="35"/>
      <c r="C37" s="36"/>
      <c r="D37" s="20">
        <f t="shared" si="4"/>
        <v>8194</v>
      </c>
      <c r="E37" s="21">
        <v>8251</v>
      </c>
      <c r="F37" s="21">
        <v>148</v>
      </c>
      <c r="G37" s="21">
        <v>146</v>
      </c>
      <c r="H37" s="23">
        <f t="shared" si="5"/>
        <v>2</v>
      </c>
      <c r="I37" s="21">
        <v>91</v>
      </c>
      <c r="J37" s="21">
        <v>90</v>
      </c>
      <c r="K37" s="21">
        <f t="shared" si="3"/>
        <v>1</v>
      </c>
    </row>
    <row r="38" spans="1:11" s="13" customFormat="1" ht="12" customHeight="1" thickBot="1">
      <c r="A38" s="25" t="s">
        <v>20</v>
      </c>
      <c r="B38" s="25"/>
      <c r="C38" s="29"/>
      <c r="D38" s="26">
        <f t="shared" si="4"/>
        <v>2040</v>
      </c>
      <c r="E38" s="27">
        <v>2040</v>
      </c>
      <c r="F38" s="27">
        <v>0</v>
      </c>
      <c r="G38" s="27">
        <v>0</v>
      </c>
      <c r="H38" s="30">
        <f t="shared" si="5"/>
        <v>0</v>
      </c>
      <c r="I38" s="27">
        <v>0</v>
      </c>
      <c r="J38" s="27">
        <v>0</v>
      </c>
      <c r="K38" s="27">
        <f>SUM(I38-J38)</f>
        <v>0</v>
      </c>
    </row>
    <row r="39" spans="1:11" ht="18" customHeight="1">
      <c r="A39" s="4" t="s">
        <v>1</v>
      </c>
      <c r="B39" s="2"/>
      <c r="C39" s="1"/>
      <c r="D39" s="1"/>
      <c r="E39" s="1"/>
      <c r="F39" s="1"/>
      <c r="G39" s="1"/>
      <c r="H39" s="1"/>
      <c r="I39" s="1"/>
      <c r="J39" s="1"/>
      <c r="K39" s="1"/>
    </row>
    <row r="40" spans="1:11" ht="18" customHeight="1">
      <c r="A40" s="4" t="s">
        <v>14</v>
      </c>
      <c r="B40" s="2"/>
      <c r="C40" s="1"/>
      <c r="D40" s="1"/>
      <c r="E40" s="1"/>
      <c r="F40" s="1"/>
      <c r="G40" s="1"/>
      <c r="H40" s="1"/>
      <c r="I40" s="1"/>
      <c r="J40" s="1"/>
      <c r="K40" s="1"/>
    </row>
    <row r="41" spans="1:11" ht="18" customHeight="1">
      <c r="A41" s="4" t="s">
        <v>15</v>
      </c>
      <c r="B41" s="2"/>
      <c r="C41" s="1"/>
      <c r="D41" s="1"/>
      <c r="E41" s="1"/>
      <c r="F41" s="1"/>
      <c r="G41" s="1"/>
      <c r="H41" s="1"/>
      <c r="I41" s="1"/>
      <c r="J41" s="1"/>
      <c r="K41" s="1"/>
    </row>
    <row r="42" spans="1:11" ht="6" customHeight="1">
      <c r="A42" s="4"/>
      <c r="B42" s="2"/>
      <c r="C42" s="1"/>
      <c r="D42" s="1"/>
      <c r="E42" s="1"/>
      <c r="F42" s="1"/>
      <c r="G42" s="1"/>
      <c r="H42" s="1"/>
      <c r="I42" s="1"/>
      <c r="J42" s="1"/>
      <c r="K42" s="1"/>
    </row>
    <row r="43" spans="1:10" s="7" customFormat="1" ht="13.5">
      <c r="A43" s="5" t="s">
        <v>13</v>
      </c>
      <c r="B43" s="5"/>
      <c r="C43" s="5"/>
      <c r="D43" s="5"/>
      <c r="E43" s="5"/>
      <c r="F43" s="5"/>
      <c r="G43" s="6"/>
      <c r="H43" s="6"/>
      <c r="I43" s="6"/>
      <c r="J43" s="6"/>
    </row>
    <row r="44" spans="1:10" s="7" customFormat="1" ht="3.75" customHeight="1">
      <c r="A44" s="5"/>
      <c r="B44" s="5"/>
      <c r="C44" s="5"/>
      <c r="D44" s="5"/>
      <c r="E44" s="5"/>
      <c r="F44" s="5"/>
      <c r="G44" s="6"/>
      <c r="H44" s="6"/>
      <c r="I44" s="6"/>
      <c r="J44" s="6"/>
    </row>
    <row r="45" spans="1:10" s="9" customFormat="1" ht="13.5">
      <c r="A45" s="6" t="s">
        <v>22</v>
      </c>
      <c r="B45" s="6"/>
      <c r="C45" s="6"/>
      <c r="D45" s="6"/>
      <c r="E45" s="6"/>
      <c r="F45" s="8"/>
      <c r="G45" s="8"/>
      <c r="H45" s="8"/>
      <c r="I45" s="8"/>
      <c r="J45" s="8"/>
    </row>
    <row r="46" spans="1:10" s="9" customFormat="1" ht="13.5">
      <c r="A46" s="6" t="s">
        <v>21</v>
      </c>
      <c r="B46" s="8"/>
      <c r="C46" s="8"/>
      <c r="D46" s="6"/>
      <c r="E46" s="8"/>
      <c r="F46" s="8"/>
      <c r="G46" s="8"/>
      <c r="H46" s="8"/>
      <c r="I46" s="8"/>
      <c r="J46" s="8"/>
    </row>
    <row r="47" spans="1:10" s="9" customFormat="1" ht="18" customHeight="1">
      <c r="A47" s="32"/>
      <c r="B47" s="32"/>
      <c r="C47" s="32"/>
      <c r="D47" s="6"/>
      <c r="E47" s="8"/>
      <c r="F47" s="8"/>
      <c r="G47" s="8"/>
      <c r="H47" s="8"/>
      <c r="I47" s="8"/>
      <c r="J47" s="8"/>
    </row>
    <row r="48" spans="2:10" s="9" customFormat="1" ht="18" customHeight="1">
      <c r="B48" s="8"/>
      <c r="C48" s="8"/>
      <c r="D48" s="6"/>
      <c r="E48" s="8"/>
      <c r="F48" s="8"/>
      <c r="G48" s="8"/>
      <c r="H48" s="8"/>
      <c r="I48" s="8"/>
      <c r="J48" s="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20">
    <mergeCell ref="I3:K3"/>
    <mergeCell ref="F4:F5"/>
    <mergeCell ref="G4:G5"/>
    <mergeCell ref="I2:K2"/>
    <mergeCell ref="J4:J5"/>
    <mergeCell ref="K4:K5"/>
    <mergeCell ref="A6:C6"/>
    <mergeCell ref="A7:C7"/>
    <mergeCell ref="A23:C23"/>
    <mergeCell ref="A1:K1"/>
    <mergeCell ref="A3:C5"/>
    <mergeCell ref="D3:D5"/>
    <mergeCell ref="E3:E5"/>
    <mergeCell ref="F3:H3"/>
    <mergeCell ref="A47:C47"/>
    <mergeCell ref="A21:C21"/>
    <mergeCell ref="A37:C37"/>
    <mergeCell ref="H4:H5"/>
    <mergeCell ref="A22:C22"/>
    <mergeCell ref="I4:I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2012-07-25T01:26:33Z</cp:lastPrinted>
  <dcterms:created xsi:type="dcterms:W3CDTF">1997-01-08T22:48:59Z</dcterms:created>
  <dcterms:modified xsi:type="dcterms:W3CDTF">2012-07-25T04:19:55Z</dcterms:modified>
  <cp:category/>
  <cp:version/>
  <cp:contentType/>
  <cp:contentStatus/>
</cp:coreProperties>
</file>