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35" windowHeight="8730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<sst xmlns="http://schemas.openxmlformats.org/spreadsheetml/2006/main" count="44" uniqueCount="35">
  <si>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男</t>
  </si>
  <si>
    <t>女</t>
  </si>
  <si>
    <t>65歳以上</t>
  </si>
  <si>
    <t>年  齢</t>
  </si>
  <si>
    <t>総  数</t>
  </si>
  <si>
    <t>（再　掲）</t>
  </si>
  <si>
    <t xml:space="preserve"> 100歳以上</t>
  </si>
  <si>
    <t>15～64歳</t>
  </si>
  <si>
    <t>0 ～14歳</t>
  </si>
  <si>
    <t xml:space="preserve"> 　注：外国人を含む。</t>
  </si>
  <si>
    <t>資料：企画課</t>
  </si>
  <si>
    <t>　（平成１6年１月１日現在）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</si>
  <si>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</si>
  <si>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</si>
  <si>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</si>
  <si>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</si>
  <si>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</si>
  <si>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</si>
  <si>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</si>
  <si>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</si>
  <si>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</si>
  <si>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</si>
  <si>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</si>
  <si>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</si>
  <si>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</si>
  <si>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</si>
  <si>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</si>
  <si>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</si>
  <si>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</si>
  <si>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</si>
  <si>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</si>
  <si>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</si>
  <si>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総　　数</t>
  </si>
  <si>
    <t>-</t>
  </si>
  <si>
    <t>６.　年齢、男女別人口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</si>
</sst>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b/>
      <sz val="10.5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38" fontId="4" fillId="0" borderId="2" xfId="16" applyFont="1" applyBorder="1" applyAlignment="1" applyProtection="1">
      <alignment/>
      <protection locked="0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38" fontId="4" fillId="0" borderId="5" xfId="16" applyFont="1" applyBorder="1" applyAlignment="1" applyProtection="1">
      <alignment/>
      <protection locked="0"/>
    </xf>
    <xf numFmtId="38" fontId="4" fillId="0" borderId="0" xfId="16" applyFont="1" applyBorder="1" applyAlignment="1" applyProtection="1">
      <alignment/>
      <protection locked="0"/>
    </xf>
    <xf numFmtId="49" fontId="5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/>
    </xf>
    <xf numFmtId="38" fontId="4" fillId="0" borderId="0" xfId="16" applyFont="1" applyAlignment="1">
      <alignment/>
    </xf>
    <xf numFmtId="49" fontId="5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8" fontId="7" fillId="0" borderId="5" xfId="16" applyFont="1" applyBorder="1" applyAlignment="1" applyProtection="1">
      <alignment horizontal="right"/>
      <protection locked="0"/>
    </xf>
    <xf numFmtId="38" fontId="7" fillId="0" borderId="0" xfId="16" applyFont="1" applyBorder="1" applyAlignment="1" applyProtection="1">
      <alignment horizontal="right"/>
      <protection locked="0"/>
    </xf>
    <xf numFmtId="38" fontId="7" fillId="0" borderId="2" xfId="16" applyFont="1" applyBorder="1" applyAlignment="1" applyProtection="1">
      <alignment horizontal="right"/>
      <protection locked="0"/>
    </xf>
    <xf numFmtId="0" fontId="6" fillId="0" borderId="5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5" fillId="0" borderId="5" xfId="0" applyNumberFormat="1" applyFont="1" applyBorder="1" applyAlignment="1">
      <alignment horizontal="right"/>
    </xf>
    <xf numFmtId="38" fontId="9" fillId="0" borderId="5" xfId="16" applyFont="1" applyBorder="1" applyAlignment="1" applyProtection="1">
      <alignment horizontal="right"/>
      <protection locked="0"/>
    </xf>
    <xf numFmtId="38" fontId="9" fillId="0" borderId="0" xfId="16" applyFont="1" applyBorder="1" applyAlignment="1" applyProtection="1">
      <alignment horizontal="right"/>
      <protection locked="0"/>
    </xf>
    <xf numFmtId="38" fontId="7" fillId="0" borderId="6" xfId="16" applyFont="1" applyBorder="1" applyAlignment="1" applyProtection="1">
      <alignment horizontal="right"/>
      <protection locked="0"/>
    </xf>
    <xf numFmtId="38" fontId="7" fillId="0" borderId="4" xfId="16" applyFont="1" applyBorder="1" applyAlignment="1" applyProtection="1">
      <alignment horizontal="right"/>
      <protection locked="0"/>
    </xf>
    <xf numFmtId="38" fontId="4" fillId="0" borderId="0" xfId="16" applyFont="1" applyBorder="1" applyAlignment="1" applyProtection="1">
      <alignment horizontal="right"/>
      <protection locked="0"/>
    </xf>
    <xf numFmtId="0" fontId="3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" xfId="0" applyNumberFormat="1" applyFont="1" applyBorder="1" applyAlignment="1">
      <alignment horizontal="center"/>
    </xf>
    <xf numFmtId="38" fontId="4" fillId="0" borderId="14" xfId="16" applyFont="1" applyBorder="1" applyAlignment="1" applyProtection="1">
      <alignment/>
      <protection locked="0"/>
    </xf>
    <xf numFmtId="38" fontId="4" fillId="0" borderId="1" xfId="16" applyFont="1" applyBorder="1" applyAlignment="1" applyProtection="1">
      <alignment/>
      <protection locked="0"/>
    </xf>
    <xf numFmtId="38" fontId="4" fillId="0" borderId="15" xfId="16" applyFont="1" applyBorder="1" applyAlignment="1" applyProtection="1">
      <alignment/>
      <protection locked="0"/>
    </xf>
    <xf numFmtId="0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9.125" style="0" customWidth="1"/>
    <col min="2" max="2" width="7.125" style="0" customWidth="1"/>
    <col min="3" max="4" width="7.00390625" style="0" customWidth="1"/>
    <col min="5" max="5" width="9.125" style="0" customWidth="1"/>
    <col min="6" max="6" width="7.125" style="0" customWidth="1"/>
    <col min="7" max="8" width="7.00390625" style="0" customWidth="1"/>
    <col min="9" max="9" width="9.125" style="0" customWidth="1"/>
    <col min="10" max="10" width="7.125" style="0" customWidth="1"/>
    <col min="11" max="12" width="7.00390625" style="0" customWidth="1"/>
  </cols>
  <sheetData>
    <row r="1" spans="1:12" ht="21" customHeight="1">
      <c r="A1" s="46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ht="18" customHeight="1" thickBot="1">
      <c r="B2" s="1"/>
      <c r="I2" s="48" t="s">
        <v>11</v>
      </c>
      <c r="J2" s="49"/>
      <c r="K2" s="49"/>
      <c r="L2" s="49"/>
    </row>
    <row r="3" spans="1:12" ht="22.5" customHeight="1">
      <c r="A3" s="33" t="s">
        <v>3</v>
      </c>
      <c r="B3" s="34" t="s">
        <v>4</v>
      </c>
      <c r="C3" s="35" t="s">
        <v>0</v>
      </c>
      <c r="D3" s="35" t="s">
        <v>1</v>
      </c>
      <c r="E3" s="35" t="s">
        <v>3</v>
      </c>
      <c r="F3" s="36" t="s">
        <v>4</v>
      </c>
      <c r="G3" s="35" t="s">
        <v>0</v>
      </c>
      <c r="H3" s="35" t="s">
        <v>1</v>
      </c>
      <c r="I3" s="35" t="s">
        <v>3</v>
      </c>
      <c r="J3" s="36" t="s">
        <v>4</v>
      </c>
      <c r="K3" s="35" t="s">
        <v>0</v>
      </c>
      <c r="L3" s="37" t="s">
        <v>1</v>
      </c>
    </row>
    <row r="4" spans="1:12" ht="13.5" customHeight="1">
      <c r="A4" s="32" t="s">
        <v>32</v>
      </c>
      <c r="B4" s="24">
        <f>B5+B11+B17+B23+B29+B35+B41+B47+F5+F11+F17+F23+F29+F35+F41+F47+J5+J11+J17+J23+J29</f>
        <v>123564</v>
      </c>
      <c r="C4" s="25">
        <f>C5+C11+C17+C23+C29+C35+C41+C47+G5+G11+G17+G23+G29+G35+G41+G47+K5+K11+K17+K23+K29</f>
        <v>63967</v>
      </c>
      <c r="D4" s="25">
        <f>D5+D11+D17+D23+D29+D35+D41+D47+H5+H11+H17+H23+H29+H35+H41+H47+L5+L11+L17+L23+L29</f>
        <v>59597</v>
      </c>
      <c r="E4" s="29"/>
      <c r="F4" s="4"/>
      <c r="G4" s="4"/>
      <c r="H4" s="3"/>
      <c r="I4" s="30"/>
      <c r="J4" s="5"/>
      <c r="K4" s="5"/>
      <c r="L4" s="5"/>
    </row>
    <row r="5" spans="1:12" ht="13.5" customHeight="1">
      <c r="A5" s="14" t="s">
        <v>12</v>
      </c>
      <c r="B5" s="15">
        <f>SUM(B6:B10)</f>
        <v>6960</v>
      </c>
      <c r="C5" s="16">
        <f>SUM(C6:C10)</f>
        <v>3518</v>
      </c>
      <c r="D5" s="17">
        <f>SUM(D6:D10)</f>
        <v>3442</v>
      </c>
      <c r="E5" s="18" t="s">
        <v>20</v>
      </c>
      <c r="F5" s="15">
        <f>SUM(F6:F10)</f>
        <v>8806</v>
      </c>
      <c r="G5" s="16">
        <f>SUM(G6:G10)</f>
        <v>4888</v>
      </c>
      <c r="H5" s="17">
        <f>SUM(H6:H10)</f>
        <v>3918</v>
      </c>
      <c r="I5" s="31" t="s">
        <v>28</v>
      </c>
      <c r="J5" s="16">
        <f>SUM(J6:J10)</f>
        <v>1356</v>
      </c>
      <c r="K5" s="16">
        <f>SUM(K6:K10)</f>
        <v>444</v>
      </c>
      <c r="L5" s="16">
        <f>SUM(L6:L10)</f>
        <v>912</v>
      </c>
    </row>
    <row r="6" spans="1:12" ht="13.5" customHeight="1">
      <c r="A6" s="27">
        <v>0</v>
      </c>
      <c r="B6" s="6">
        <f>C6+D6</f>
        <v>1282</v>
      </c>
      <c r="C6" s="7">
        <v>675</v>
      </c>
      <c r="D6" s="2">
        <v>607</v>
      </c>
      <c r="E6" s="28">
        <v>40</v>
      </c>
      <c r="F6" s="6">
        <f>G6+H6</f>
        <v>2071</v>
      </c>
      <c r="G6" s="7">
        <v>1131</v>
      </c>
      <c r="H6" s="2">
        <v>940</v>
      </c>
      <c r="I6" s="28">
        <v>80</v>
      </c>
      <c r="J6" s="6">
        <f>K6+L6</f>
        <v>325</v>
      </c>
      <c r="K6" s="7">
        <v>107</v>
      </c>
      <c r="L6" s="7">
        <v>218</v>
      </c>
    </row>
    <row r="7" spans="1:12" ht="13.5" customHeight="1">
      <c r="A7" s="27">
        <v>1</v>
      </c>
      <c r="B7" s="6">
        <f>C7+D7</f>
        <v>1484</v>
      </c>
      <c r="C7" s="7">
        <v>762</v>
      </c>
      <c r="D7" s="2">
        <v>722</v>
      </c>
      <c r="E7" s="28">
        <v>41</v>
      </c>
      <c r="F7" s="6">
        <f>G7+H7</f>
        <v>1866</v>
      </c>
      <c r="G7" s="7">
        <v>1025</v>
      </c>
      <c r="H7" s="2">
        <v>841</v>
      </c>
      <c r="I7" s="28">
        <v>81</v>
      </c>
      <c r="J7" s="6">
        <f>K7+L7</f>
        <v>290</v>
      </c>
      <c r="K7" s="7">
        <v>97</v>
      </c>
      <c r="L7" s="7">
        <v>193</v>
      </c>
    </row>
    <row r="8" spans="1:12" ht="13.5" customHeight="1">
      <c r="A8" s="27">
        <v>2</v>
      </c>
      <c r="B8" s="6">
        <f>C8+D8</f>
        <v>1443</v>
      </c>
      <c r="C8" s="7">
        <v>715</v>
      </c>
      <c r="D8" s="2">
        <v>728</v>
      </c>
      <c r="E8" s="28">
        <v>42</v>
      </c>
      <c r="F8" s="6">
        <f>G8+H8</f>
        <v>1691</v>
      </c>
      <c r="G8" s="7">
        <v>947</v>
      </c>
      <c r="H8" s="2">
        <v>744</v>
      </c>
      <c r="I8" s="28">
        <v>82</v>
      </c>
      <c r="J8" s="6">
        <f>K8+L8</f>
        <v>282</v>
      </c>
      <c r="K8" s="7">
        <v>99</v>
      </c>
      <c r="L8" s="7">
        <v>183</v>
      </c>
    </row>
    <row r="9" spans="1:12" ht="13.5" customHeight="1">
      <c r="A9" s="27">
        <v>3</v>
      </c>
      <c r="B9" s="6">
        <f>C9+D9</f>
        <v>1398</v>
      </c>
      <c r="C9" s="7">
        <v>698</v>
      </c>
      <c r="D9" s="2">
        <v>700</v>
      </c>
      <c r="E9" s="28">
        <v>43</v>
      </c>
      <c r="F9" s="6">
        <f>G9+H9</f>
        <v>1649</v>
      </c>
      <c r="G9" s="7">
        <v>950</v>
      </c>
      <c r="H9" s="2">
        <v>699</v>
      </c>
      <c r="I9" s="28">
        <v>83</v>
      </c>
      <c r="J9" s="6">
        <f>K9+L9</f>
        <v>255</v>
      </c>
      <c r="K9" s="7">
        <v>82</v>
      </c>
      <c r="L9" s="7">
        <v>173</v>
      </c>
    </row>
    <row r="10" spans="1:12" ht="13.5" customHeight="1">
      <c r="A10" s="27">
        <v>4</v>
      </c>
      <c r="B10" s="6">
        <f>C10+D10</f>
        <v>1353</v>
      </c>
      <c r="C10" s="7">
        <v>668</v>
      </c>
      <c r="D10" s="2">
        <v>685</v>
      </c>
      <c r="E10" s="28">
        <v>44</v>
      </c>
      <c r="F10" s="6">
        <f>G10+H10</f>
        <v>1529</v>
      </c>
      <c r="G10" s="7">
        <v>835</v>
      </c>
      <c r="H10" s="2">
        <v>694</v>
      </c>
      <c r="I10" s="28">
        <v>84</v>
      </c>
      <c r="J10" s="6">
        <f>K10+L10</f>
        <v>204</v>
      </c>
      <c r="K10" s="7">
        <v>59</v>
      </c>
      <c r="L10" s="7">
        <v>145</v>
      </c>
    </row>
    <row r="11" spans="1:12" ht="13.5" customHeight="1">
      <c r="A11" s="14" t="s">
        <v>13</v>
      </c>
      <c r="B11" s="15">
        <f>SUM(B12:B16)</f>
        <v>6683</v>
      </c>
      <c r="C11" s="16">
        <f>SUM(C12:C16)</f>
        <v>3392</v>
      </c>
      <c r="D11" s="17">
        <f>SUM(D12:D16)</f>
        <v>3291</v>
      </c>
      <c r="E11" s="18" t="s">
        <v>21</v>
      </c>
      <c r="F11" s="15">
        <f>SUM(F12:F16)</f>
        <v>6897</v>
      </c>
      <c r="G11" s="16">
        <f>SUM(G12:G16)</f>
        <v>3814</v>
      </c>
      <c r="H11" s="17">
        <f>SUM(H12:H16)</f>
        <v>3083</v>
      </c>
      <c r="I11" s="31" t="s">
        <v>29</v>
      </c>
      <c r="J11" s="16">
        <f>SUM(J12:J16)</f>
        <v>788</v>
      </c>
      <c r="K11" s="16">
        <f>SUM(K12:K16)</f>
        <v>250</v>
      </c>
      <c r="L11" s="16">
        <f>SUM(L12:L16)</f>
        <v>538</v>
      </c>
    </row>
    <row r="12" spans="1:12" ht="13.5" customHeight="1">
      <c r="A12" s="27">
        <v>5</v>
      </c>
      <c r="B12" s="6">
        <f>C12+D12</f>
        <v>1449</v>
      </c>
      <c r="C12" s="7">
        <v>733</v>
      </c>
      <c r="D12" s="2">
        <v>716</v>
      </c>
      <c r="E12" s="28">
        <v>45</v>
      </c>
      <c r="F12" s="6">
        <f>G12+H12</f>
        <v>1563</v>
      </c>
      <c r="G12" s="7">
        <v>911</v>
      </c>
      <c r="H12" s="2">
        <v>652</v>
      </c>
      <c r="I12" s="28">
        <v>85</v>
      </c>
      <c r="J12" s="6">
        <f>K12+L12</f>
        <v>203</v>
      </c>
      <c r="K12" s="7">
        <v>67</v>
      </c>
      <c r="L12" s="7">
        <v>136</v>
      </c>
    </row>
    <row r="13" spans="1:12" ht="13.5" customHeight="1">
      <c r="A13" s="27">
        <v>6</v>
      </c>
      <c r="B13" s="6">
        <f>C13+D13</f>
        <v>1300</v>
      </c>
      <c r="C13" s="7">
        <v>676</v>
      </c>
      <c r="D13" s="2">
        <v>624</v>
      </c>
      <c r="E13" s="28">
        <v>46</v>
      </c>
      <c r="F13" s="6">
        <f>G13+H13</f>
        <v>1363</v>
      </c>
      <c r="G13" s="7">
        <v>779</v>
      </c>
      <c r="H13" s="2">
        <v>584</v>
      </c>
      <c r="I13" s="28">
        <v>86</v>
      </c>
      <c r="J13" s="6">
        <f>K13+L13</f>
        <v>166</v>
      </c>
      <c r="K13" s="7">
        <v>55</v>
      </c>
      <c r="L13" s="7">
        <v>111</v>
      </c>
    </row>
    <row r="14" spans="1:12" ht="13.5" customHeight="1">
      <c r="A14" s="27">
        <v>7</v>
      </c>
      <c r="B14" s="6">
        <f>C14+D14</f>
        <v>1381</v>
      </c>
      <c r="C14" s="7">
        <v>718</v>
      </c>
      <c r="D14" s="2">
        <v>663</v>
      </c>
      <c r="E14" s="28">
        <v>47</v>
      </c>
      <c r="F14" s="6">
        <f>G14+H14</f>
        <v>1289</v>
      </c>
      <c r="G14" s="7">
        <v>675</v>
      </c>
      <c r="H14" s="2">
        <v>614</v>
      </c>
      <c r="I14" s="28">
        <v>87</v>
      </c>
      <c r="J14" s="6">
        <f>K14+L14</f>
        <v>154</v>
      </c>
      <c r="K14" s="7">
        <v>46</v>
      </c>
      <c r="L14" s="7">
        <v>108</v>
      </c>
    </row>
    <row r="15" spans="1:12" ht="13.5" customHeight="1">
      <c r="A15" s="27">
        <v>8</v>
      </c>
      <c r="B15" s="6">
        <f>C15+D15</f>
        <v>1250</v>
      </c>
      <c r="C15" s="7">
        <v>627</v>
      </c>
      <c r="D15" s="2">
        <v>623</v>
      </c>
      <c r="E15" s="28">
        <v>48</v>
      </c>
      <c r="F15" s="6">
        <f>G15+H15</f>
        <v>1366</v>
      </c>
      <c r="G15" s="7">
        <v>733</v>
      </c>
      <c r="H15" s="2">
        <v>633</v>
      </c>
      <c r="I15" s="28">
        <v>88</v>
      </c>
      <c r="J15" s="6">
        <f>K15+L15</f>
        <v>136</v>
      </c>
      <c r="K15" s="7">
        <v>44</v>
      </c>
      <c r="L15" s="7">
        <v>92</v>
      </c>
    </row>
    <row r="16" spans="1:12" ht="13.5" customHeight="1">
      <c r="A16" s="27">
        <v>9</v>
      </c>
      <c r="B16" s="6">
        <f>C16+D16</f>
        <v>1303</v>
      </c>
      <c r="C16" s="7">
        <v>638</v>
      </c>
      <c r="D16" s="2">
        <v>665</v>
      </c>
      <c r="E16" s="28">
        <v>49</v>
      </c>
      <c r="F16" s="6">
        <f>G16+H16</f>
        <v>1316</v>
      </c>
      <c r="G16" s="7">
        <v>716</v>
      </c>
      <c r="H16" s="2">
        <v>600</v>
      </c>
      <c r="I16" s="28">
        <v>89</v>
      </c>
      <c r="J16" s="6">
        <f>K16+L16</f>
        <v>129</v>
      </c>
      <c r="K16" s="7">
        <v>38</v>
      </c>
      <c r="L16" s="7">
        <v>91</v>
      </c>
    </row>
    <row r="17" spans="1:12" ht="13.5" customHeight="1">
      <c r="A17" s="14" t="s">
        <v>14</v>
      </c>
      <c r="B17" s="15">
        <f>SUM(B18:B22)</f>
        <v>5357</v>
      </c>
      <c r="C17" s="16">
        <f>SUM(C18:C22)</f>
        <v>2718</v>
      </c>
      <c r="D17" s="17">
        <f>SUM(D18:D22)</f>
        <v>2639</v>
      </c>
      <c r="E17" s="18" t="s">
        <v>22</v>
      </c>
      <c r="F17" s="15">
        <f>SUM(F18:F22)</f>
        <v>7989</v>
      </c>
      <c r="G17" s="16">
        <f>SUM(G18:G22)</f>
        <v>4204</v>
      </c>
      <c r="H17" s="17">
        <f>SUM(H18:H22)</f>
        <v>3785</v>
      </c>
      <c r="I17" s="18" t="s">
        <v>30</v>
      </c>
      <c r="J17" s="15">
        <f>SUM(J18:J22)</f>
        <v>302</v>
      </c>
      <c r="K17" s="16">
        <f>SUM(K18:K22)</f>
        <v>71</v>
      </c>
      <c r="L17" s="16">
        <f>SUM(L18:L22)</f>
        <v>231</v>
      </c>
    </row>
    <row r="18" spans="1:12" ht="13.5" customHeight="1">
      <c r="A18" s="27">
        <v>10</v>
      </c>
      <c r="B18" s="6">
        <f>C18+D18</f>
        <v>1193</v>
      </c>
      <c r="C18" s="7">
        <v>603</v>
      </c>
      <c r="D18" s="2">
        <v>590</v>
      </c>
      <c r="E18" s="28">
        <v>50</v>
      </c>
      <c r="F18" s="6">
        <f>G18+H18</f>
        <v>1388</v>
      </c>
      <c r="G18" s="7">
        <v>758</v>
      </c>
      <c r="H18" s="2">
        <v>630</v>
      </c>
      <c r="I18" s="28">
        <v>90</v>
      </c>
      <c r="J18" s="6">
        <f>K18+L18</f>
        <v>88</v>
      </c>
      <c r="K18" s="7">
        <v>25</v>
      </c>
      <c r="L18" s="7">
        <v>63</v>
      </c>
    </row>
    <row r="19" spans="1:12" ht="13.5" customHeight="1">
      <c r="A19" s="27">
        <v>11</v>
      </c>
      <c r="B19" s="6">
        <f>C19+D19</f>
        <v>1078</v>
      </c>
      <c r="C19" s="7">
        <v>540</v>
      </c>
      <c r="D19" s="2">
        <v>538</v>
      </c>
      <c r="E19" s="28">
        <v>51</v>
      </c>
      <c r="F19" s="6">
        <f>G19+H19</f>
        <v>1473</v>
      </c>
      <c r="G19" s="7">
        <v>735</v>
      </c>
      <c r="H19" s="2">
        <v>738</v>
      </c>
      <c r="I19" s="28">
        <v>91</v>
      </c>
      <c r="J19" s="6">
        <f>K19+L19</f>
        <v>67</v>
      </c>
      <c r="K19" s="7">
        <v>16</v>
      </c>
      <c r="L19" s="7">
        <v>51</v>
      </c>
    </row>
    <row r="20" spans="1:12" ht="13.5" customHeight="1">
      <c r="A20" s="27">
        <v>12</v>
      </c>
      <c r="B20" s="6">
        <f>C20+D20</f>
        <v>1075</v>
      </c>
      <c r="C20" s="7">
        <v>547</v>
      </c>
      <c r="D20" s="2">
        <v>528</v>
      </c>
      <c r="E20" s="28">
        <v>52</v>
      </c>
      <c r="F20" s="6">
        <f>G20+H20</f>
        <v>1546</v>
      </c>
      <c r="G20" s="7">
        <v>826</v>
      </c>
      <c r="H20" s="2">
        <v>720</v>
      </c>
      <c r="I20" s="28">
        <v>92</v>
      </c>
      <c r="J20" s="6">
        <f>K20+L20</f>
        <v>63</v>
      </c>
      <c r="K20" s="7">
        <v>13</v>
      </c>
      <c r="L20" s="7">
        <v>50</v>
      </c>
    </row>
    <row r="21" spans="1:12" ht="13.5" customHeight="1">
      <c r="A21" s="27">
        <v>13</v>
      </c>
      <c r="B21" s="6">
        <f>C21+D21</f>
        <v>1035</v>
      </c>
      <c r="C21" s="7">
        <v>518</v>
      </c>
      <c r="D21" s="2">
        <v>517</v>
      </c>
      <c r="E21" s="28">
        <v>53</v>
      </c>
      <c r="F21" s="6">
        <f>G21+H21</f>
        <v>1676</v>
      </c>
      <c r="G21" s="7">
        <v>878</v>
      </c>
      <c r="H21" s="2">
        <v>798</v>
      </c>
      <c r="I21" s="28">
        <v>93</v>
      </c>
      <c r="J21" s="6">
        <f>K21+L21</f>
        <v>52</v>
      </c>
      <c r="K21" s="7">
        <v>8</v>
      </c>
      <c r="L21" s="7">
        <v>44</v>
      </c>
    </row>
    <row r="22" spans="1:12" ht="13.5" customHeight="1">
      <c r="A22" s="27">
        <v>14</v>
      </c>
      <c r="B22" s="6">
        <f>C22+D22</f>
        <v>976</v>
      </c>
      <c r="C22" s="7">
        <v>510</v>
      </c>
      <c r="D22" s="2">
        <v>466</v>
      </c>
      <c r="E22" s="28">
        <v>54</v>
      </c>
      <c r="F22" s="6">
        <f>G22+H22</f>
        <v>1906</v>
      </c>
      <c r="G22" s="7">
        <v>1007</v>
      </c>
      <c r="H22" s="2">
        <v>899</v>
      </c>
      <c r="I22" s="28">
        <v>94</v>
      </c>
      <c r="J22" s="6">
        <f>K22+L22</f>
        <v>32</v>
      </c>
      <c r="K22" s="7">
        <v>9</v>
      </c>
      <c r="L22" s="7">
        <v>23</v>
      </c>
    </row>
    <row r="23" spans="1:12" ht="13.5" customHeight="1">
      <c r="A23" s="14" t="s">
        <v>15</v>
      </c>
      <c r="B23" s="15">
        <f>SUM(B24:B28)</f>
        <v>5282</v>
      </c>
      <c r="C23" s="16">
        <f>SUM(C24:C28)</f>
        <v>2781</v>
      </c>
      <c r="D23" s="17">
        <f>SUM(D24:D28)</f>
        <v>2501</v>
      </c>
      <c r="E23" s="18" t="s">
        <v>23</v>
      </c>
      <c r="F23" s="15">
        <f>SUM(F24:F28)</f>
        <v>7900</v>
      </c>
      <c r="G23" s="16">
        <f>SUM(G24:G28)</f>
        <v>4005</v>
      </c>
      <c r="H23" s="17">
        <f>SUM(H24:H28)</f>
        <v>3895</v>
      </c>
      <c r="I23" s="18" t="s">
        <v>31</v>
      </c>
      <c r="J23" s="22">
        <f>SUM(K23:L23)</f>
        <v>56</v>
      </c>
      <c r="K23" s="16">
        <f>SUM(K24:K28)</f>
        <v>8</v>
      </c>
      <c r="L23" s="16">
        <f>SUM(L24:L28)</f>
        <v>48</v>
      </c>
    </row>
    <row r="24" spans="1:12" ht="13.5" customHeight="1">
      <c r="A24" s="27">
        <v>15</v>
      </c>
      <c r="B24" s="6">
        <f>C24+D24</f>
        <v>975</v>
      </c>
      <c r="C24" s="7">
        <v>489</v>
      </c>
      <c r="D24" s="2">
        <v>486</v>
      </c>
      <c r="E24" s="28">
        <v>55</v>
      </c>
      <c r="F24" s="6">
        <f>G24+H24</f>
        <v>1918</v>
      </c>
      <c r="G24" s="7">
        <v>987</v>
      </c>
      <c r="H24" s="2">
        <v>931</v>
      </c>
      <c r="I24" s="28">
        <v>95</v>
      </c>
      <c r="J24" s="6">
        <f>K24+L24</f>
        <v>24</v>
      </c>
      <c r="K24" s="7">
        <v>5</v>
      </c>
      <c r="L24" s="7">
        <v>19</v>
      </c>
    </row>
    <row r="25" spans="1:12" ht="13.5" customHeight="1">
      <c r="A25" s="27">
        <v>16</v>
      </c>
      <c r="B25" s="6">
        <f>C25+D25</f>
        <v>1007</v>
      </c>
      <c r="C25" s="7">
        <v>568</v>
      </c>
      <c r="D25" s="2">
        <v>439</v>
      </c>
      <c r="E25" s="28">
        <v>56</v>
      </c>
      <c r="F25" s="6">
        <f>G25+H25</f>
        <v>1934</v>
      </c>
      <c r="G25" s="7">
        <v>999</v>
      </c>
      <c r="H25" s="2">
        <v>935</v>
      </c>
      <c r="I25" s="28">
        <v>96</v>
      </c>
      <c r="J25" s="6">
        <f>K25+L25</f>
        <v>18</v>
      </c>
      <c r="K25" s="26">
        <v>1</v>
      </c>
      <c r="L25" s="7">
        <v>17</v>
      </c>
    </row>
    <row r="26" spans="1:12" ht="13.5" customHeight="1">
      <c r="A26" s="27">
        <v>17</v>
      </c>
      <c r="B26" s="6">
        <f>C26+D26</f>
        <v>1009</v>
      </c>
      <c r="C26" s="7">
        <v>523</v>
      </c>
      <c r="D26" s="2">
        <v>486</v>
      </c>
      <c r="E26" s="28">
        <v>57</v>
      </c>
      <c r="F26" s="6">
        <f>G26+H26</f>
        <v>1359</v>
      </c>
      <c r="G26" s="7">
        <v>705</v>
      </c>
      <c r="H26" s="2">
        <v>654</v>
      </c>
      <c r="I26" s="28">
        <v>97</v>
      </c>
      <c r="J26" s="6">
        <v>5</v>
      </c>
      <c r="K26" s="7">
        <v>2</v>
      </c>
      <c r="L26" s="7">
        <v>5</v>
      </c>
    </row>
    <row r="27" spans="1:12" ht="13.5" customHeight="1">
      <c r="A27" s="27">
        <v>18</v>
      </c>
      <c r="B27" s="6">
        <f>C27+D27</f>
        <v>1068</v>
      </c>
      <c r="C27" s="7">
        <v>536</v>
      </c>
      <c r="D27" s="2">
        <v>532</v>
      </c>
      <c r="E27" s="28">
        <v>58</v>
      </c>
      <c r="F27" s="6">
        <f>G27+H27</f>
        <v>1168</v>
      </c>
      <c r="G27" s="7">
        <v>577</v>
      </c>
      <c r="H27" s="2">
        <v>591</v>
      </c>
      <c r="I27" s="28">
        <v>98</v>
      </c>
      <c r="J27" s="6">
        <v>3</v>
      </c>
      <c r="K27" s="26" t="s">
        <v>33</v>
      </c>
      <c r="L27" s="7">
        <v>4</v>
      </c>
    </row>
    <row r="28" spans="1:12" ht="13.5" customHeight="1">
      <c r="A28" s="27">
        <v>19</v>
      </c>
      <c r="B28" s="6">
        <f>C28+D28</f>
        <v>1223</v>
      </c>
      <c r="C28" s="7">
        <v>665</v>
      </c>
      <c r="D28" s="2">
        <v>558</v>
      </c>
      <c r="E28" s="28">
        <v>59</v>
      </c>
      <c r="F28" s="6">
        <f>G28+H28</f>
        <v>1521</v>
      </c>
      <c r="G28" s="7">
        <v>737</v>
      </c>
      <c r="H28" s="2">
        <v>784</v>
      </c>
      <c r="I28" s="28">
        <v>99</v>
      </c>
      <c r="J28" s="6">
        <v>3</v>
      </c>
      <c r="K28" s="26" t="s">
        <v>33</v>
      </c>
      <c r="L28" s="7">
        <v>3</v>
      </c>
    </row>
    <row r="29" spans="1:12" ht="13.5" customHeight="1">
      <c r="A29" s="14" t="s">
        <v>16</v>
      </c>
      <c r="B29" s="15">
        <f>SUM(B30:B34)</f>
        <v>8002</v>
      </c>
      <c r="C29" s="16">
        <f>SUM(C30:C34)</f>
        <v>4299</v>
      </c>
      <c r="D29" s="17">
        <f>SUM(D30:D34)</f>
        <v>3703</v>
      </c>
      <c r="E29" s="18" t="s">
        <v>24</v>
      </c>
      <c r="F29" s="15">
        <f>SUM(F30:F34)</f>
        <v>7430</v>
      </c>
      <c r="G29" s="16">
        <f>SUM(G30:G34)</f>
        <v>3650</v>
      </c>
      <c r="H29" s="17">
        <f>SUM(H30:H34)</f>
        <v>3780</v>
      </c>
      <c r="I29" s="19" t="s">
        <v>6</v>
      </c>
      <c r="J29" s="22">
        <f>SUM(K29:L29)</f>
        <v>4</v>
      </c>
      <c r="K29" s="23">
        <v>1</v>
      </c>
      <c r="L29" s="23">
        <v>3</v>
      </c>
    </row>
    <row r="30" spans="1:12" ht="13.5" customHeight="1">
      <c r="A30" s="27">
        <v>20</v>
      </c>
      <c r="B30" s="6">
        <f>C30+D30</f>
        <v>1353</v>
      </c>
      <c r="C30" s="7">
        <v>737</v>
      </c>
      <c r="D30" s="2">
        <v>616</v>
      </c>
      <c r="E30" s="28">
        <v>60</v>
      </c>
      <c r="F30" s="6">
        <f>G30+H30</f>
        <v>1643</v>
      </c>
      <c r="G30" s="7">
        <v>793</v>
      </c>
      <c r="H30" s="2">
        <v>850</v>
      </c>
      <c r="I30" s="9"/>
      <c r="J30" s="4"/>
      <c r="K30" s="4"/>
      <c r="L30" s="4"/>
    </row>
    <row r="31" spans="1:12" ht="13.5" customHeight="1">
      <c r="A31" s="27">
        <v>21</v>
      </c>
      <c r="B31" s="6">
        <f>C31+D31</f>
        <v>1421</v>
      </c>
      <c r="C31" s="7">
        <v>736</v>
      </c>
      <c r="D31" s="2">
        <v>685</v>
      </c>
      <c r="E31" s="28">
        <v>61</v>
      </c>
      <c r="F31" s="6">
        <f>G31+H31</f>
        <v>1537</v>
      </c>
      <c r="G31" s="7">
        <v>762</v>
      </c>
      <c r="H31" s="2">
        <v>775</v>
      </c>
      <c r="I31" s="9"/>
      <c r="J31" s="4"/>
      <c r="K31" s="4"/>
      <c r="L31" s="4"/>
    </row>
    <row r="32" spans="1:12" ht="13.5" customHeight="1">
      <c r="A32" s="27">
        <v>22</v>
      </c>
      <c r="B32" s="6">
        <f>C32+D32</f>
        <v>1592</v>
      </c>
      <c r="C32" s="7">
        <v>878</v>
      </c>
      <c r="D32" s="2">
        <v>714</v>
      </c>
      <c r="E32" s="28">
        <v>62</v>
      </c>
      <c r="F32" s="6">
        <f>G32+H32</f>
        <v>1534</v>
      </c>
      <c r="G32" s="7">
        <v>743</v>
      </c>
      <c r="H32" s="2">
        <v>791</v>
      </c>
      <c r="I32" s="9"/>
      <c r="J32" s="4"/>
      <c r="K32" s="4"/>
      <c r="L32" s="4"/>
    </row>
    <row r="33" spans="1:12" ht="13.5" customHeight="1">
      <c r="A33" s="27">
        <v>23</v>
      </c>
      <c r="B33" s="6">
        <f>C33+D33</f>
        <v>1758</v>
      </c>
      <c r="C33" s="7">
        <v>951</v>
      </c>
      <c r="D33" s="2">
        <v>807</v>
      </c>
      <c r="E33" s="28">
        <v>63</v>
      </c>
      <c r="F33" s="6">
        <f>SUM(G33:H33)</f>
        <v>1481</v>
      </c>
      <c r="G33" s="7">
        <v>715</v>
      </c>
      <c r="H33" s="2">
        <v>766</v>
      </c>
      <c r="I33" s="9"/>
      <c r="J33" s="4"/>
      <c r="K33" s="4"/>
      <c r="L33" s="4"/>
    </row>
    <row r="34" spans="1:12" ht="13.5" customHeight="1">
      <c r="A34" s="27">
        <v>24</v>
      </c>
      <c r="B34" s="6">
        <f>C34+D34</f>
        <v>1878</v>
      </c>
      <c r="C34" s="7">
        <v>997</v>
      </c>
      <c r="D34" s="2">
        <v>881</v>
      </c>
      <c r="E34" s="28">
        <v>64</v>
      </c>
      <c r="F34" s="6">
        <f>SUM(G34:H34)</f>
        <v>1235</v>
      </c>
      <c r="G34" s="7">
        <v>637</v>
      </c>
      <c r="H34" s="2">
        <v>598</v>
      </c>
      <c r="I34" s="9"/>
      <c r="J34" s="4"/>
      <c r="K34" s="4"/>
      <c r="L34" s="4"/>
    </row>
    <row r="35" spans="1:12" ht="13.5" customHeight="1">
      <c r="A35" s="14" t="s">
        <v>17</v>
      </c>
      <c r="B35" s="15">
        <f>SUM(B36:B40)</f>
        <v>11397</v>
      </c>
      <c r="C35" s="16">
        <f>SUM(C36:C40)</f>
        <v>6069</v>
      </c>
      <c r="D35" s="17">
        <f>SUM(D36:D40)</f>
        <v>5328</v>
      </c>
      <c r="E35" s="18" t="s">
        <v>25</v>
      </c>
      <c r="F35" s="15">
        <f>SUM(F36:F40)</f>
        <v>5911</v>
      </c>
      <c r="G35" s="16">
        <f>SUM(G36:G40)</f>
        <v>2913</v>
      </c>
      <c r="H35" s="17">
        <f>SUM(H36:H40)</f>
        <v>2998</v>
      </c>
      <c r="I35" s="10" t="s">
        <v>5</v>
      </c>
      <c r="J35" s="4"/>
      <c r="K35" s="4"/>
      <c r="L35" s="4"/>
    </row>
    <row r="36" spans="1:12" ht="13.5" customHeight="1">
      <c r="A36" s="27">
        <v>25</v>
      </c>
      <c r="B36" s="6">
        <f>C36+D36</f>
        <v>2010</v>
      </c>
      <c r="C36" s="7">
        <v>1074</v>
      </c>
      <c r="D36" s="2">
        <v>936</v>
      </c>
      <c r="E36" s="28">
        <v>65</v>
      </c>
      <c r="F36" s="6">
        <f>G36+H36</f>
        <v>1229</v>
      </c>
      <c r="G36" s="7">
        <v>596</v>
      </c>
      <c r="H36" s="2">
        <v>633</v>
      </c>
      <c r="I36" s="9"/>
      <c r="J36" s="4"/>
      <c r="K36" s="4"/>
      <c r="L36" s="4"/>
    </row>
    <row r="37" spans="1:12" ht="13.5" customHeight="1">
      <c r="A37" s="27">
        <v>26</v>
      </c>
      <c r="B37" s="6">
        <f>C37+D37</f>
        <v>2090</v>
      </c>
      <c r="C37" s="7">
        <v>1136</v>
      </c>
      <c r="D37" s="2">
        <v>954</v>
      </c>
      <c r="E37" s="28">
        <v>66</v>
      </c>
      <c r="F37" s="6">
        <f>G37+H37</f>
        <v>1377</v>
      </c>
      <c r="G37" s="7">
        <v>674</v>
      </c>
      <c r="H37" s="2">
        <v>703</v>
      </c>
      <c r="I37" s="21" t="s">
        <v>8</v>
      </c>
      <c r="J37" s="11">
        <f>SUM(K37:L37)</f>
        <v>19000</v>
      </c>
      <c r="K37" s="11">
        <v>9628</v>
      </c>
      <c r="L37" s="11">
        <v>9372</v>
      </c>
    </row>
    <row r="38" spans="1:12" ht="13.5" customHeight="1">
      <c r="A38" s="27">
        <v>27</v>
      </c>
      <c r="B38" s="6">
        <f>C38+D38</f>
        <v>2320</v>
      </c>
      <c r="C38" s="7">
        <v>1277</v>
      </c>
      <c r="D38" s="2">
        <v>1043</v>
      </c>
      <c r="E38" s="28">
        <v>67</v>
      </c>
      <c r="F38" s="6">
        <f>G38+H38</f>
        <v>1192</v>
      </c>
      <c r="G38" s="7">
        <v>588</v>
      </c>
      <c r="H38" s="2">
        <v>604</v>
      </c>
      <c r="I38" s="8"/>
      <c r="J38" s="11"/>
      <c r="K38" s="11"/>
      <c r="L38" s="11"/>
    </row>
    <row r="39" spans="1:12" ht="13.5" customHeight="1">
      <c r="A39" s="27">
        <v>28</v>
      </c>
      <c r="B39" s="6">
        <f>C39+D39</f>
        <v>2381</v>
      </c>
      <c r="C39" s="7">
        <v>1248</v>
      </c>
      <c r="D39" s="2">
        <v>1133</v>
      </c>
      <c r="E39" s="28">
        <v>68</v>
      </c>
      <c r="F39" s="6">
        <f>G39+H39</f>
        <v>1100</v>
      </c>
      <c r="G39" s="7">
        <v>549</v>
      </c>
      <c r="H39" s="2">
        <v>551</v>
      </c>
      <c r="I39" s="21" t="s">
        <v>7</v>
      </c>
      <c r="J39" s="11">
        <f>SUM(K39:L39)</f>
        <v>89544</v>
      </c>
      <c r="K39" s="11">
        <v>47464</v>
      </c>
      <c r="L39" s="11">
        <v>42080</v>
      </c>
    </row>
    <row r="40" spans="1:12" ht="13.5" customHeight="1">
      <c r="A40" s="27">
        <v>29</v>
      </c>
      <c r="B40" s="6">
        <f>C40+D40</f>
        <v>2596</v>
      </c>
      <c r="C40" s="7">
        <v>1334</v>
      </c>
      <c r="D40" s="2">
        <v>1262</v>
      </c>
      <c r="E40" s="28">
        <v>69</v>
      </c>
      <c r="F40" s="6">
        <f>G40+H40</f>
        <v>1013</v>
      </c>
      <c r="G40" s="7">
        <v>506</v>
      </c>
      <c r="H40" s="2">
        <v>507</v>
      </c>
      <c r="I40" s="12"/>
      <c r="J40" s="11"/>
      <c r="K40" s="11"/>
      <c r="L40" s="11"/>
    </row>
    <row r="41" spans="1:12" ht="13.5" customHeight="1">
      <c r="A41" s="14" t="s">
        <v>18</v>
      </c>
      <c r="B41" s="15">
        <f>SUM(B42:B46)</f>
        <v>13860</v>
      </c>
      <c r="C41" s="16">
        <f>SUM(C42:C46)</f>
        <v>7288</v>
      </c>
      <c r="D41" s="17">
        <f>SUM(D42:D46)</f>
        <v>6572</v>
      </c>
      <c r="E41" s="18" t="s">
        <v>26</v>
      </c>
      <c r="F41" s="15">
        <f>SUM(F42:F46)</f>
        <v>4158</v>
      </c>
      <c r="G41" s="16">
        <f>SUM(G42:G46)</f>
        <v>2102</v>
      </c>
      <c r="H41" s="17">
        <f>SUM(H42:H46)</f>
        <v>2056</v>
      </c>
      <c r="I41" s="21" t="s">
        <v>2</v>
      </c>
      <c r="J41" s="11">
        <f>SUM(K41:L41)</f>
        <v>15020</v>
      </c>
      <c r="K41" s="11">
        <v>6875</v>
      </c>
      <c r="L41" s="11">
        <v>8145</v>
      </c>
    </row>
    <row r="42" spans="1:12" ht="13.5" customHeight="1">
      <c r="A42" s="27">
        <v>30</v>
      </c>
      <c r="B42" s="6">
        <f>C42+D42</f>
        <v>2771</v>
      </c>
      <c r="C42" s="7">
        <v>1480</v>
      </c>
      <c r="D42" s="2">
        <v>1291</v>
      </c>
      <c r="E42" s="28">
        <v>70</v>
      </c>
      <c r="F42" s="6">
        <f>G42+H42</f>
        <v>1008</v>
      </c>
      <c r="G42" s="7">
        <v>497</v>
      </c>
      <c r="H42" s="2">
        <v>511</v>
      </c>
      <c r="I42" s="9"/>
      <c r="J42" s="4"/>
      <c r="K42" s="4"/>
      <c r="L42" s="4"/>
    </row>
    <row r="43" spans="1:12" ht="13.5" customHeight="1">
      <c r="A43" s="27">
        <v>31</v>
      </c>
      <c r="B43" s="6">
        <f>C43+D43</f>
        <v>2833</v>
      </c>
      <c r="C43" s="7">
        <v>1468</v>
      </c>
      <c r="D43" s="2">
        <v>1365</v>
      </c>
      <c r="E43" s="28">
        <v>71</v>
      </c>
      <c r="F43" s="6">
        <f>G43+H43</f>
        <v>968</v>
      </c>
      <c r="G43" s="7">
        <v>501</v>
      </c>
      <c r="H43" s="2">
        <v>467</v>
      </c>
      <c r="I43" s="9"/>
      <c r="J43" s="4"/>
      <c r="K43" s="4"/>
      <c r="L43" s="4"/>
    </row>
    <row r="44" spans="1:12" ht="13.5" customHeight="1">
      <c r="A44" s="27">
        <v>32</v>
      </c>
      <c r="B44" s="6">
        <f>C44+D44</f>
        <v>2807</v>
      </c>
      <c r="C44" s="7">
        <v>1488</v>
      </c>
      <c r="D44" s="2">
        <v>1319</v>
      </c>
      <c r="E44" s="28">
        <v>72</v>
      </c>
      <c r="F44" s="6">
        <f>G44+H44</f>
        <v>833</v>
      </c>
      <c r="G44" s="7">
        <v>434</v>
      </c>
      <c r="H44" s="2">
        <v>399</v>
      </c>
      <c r="I44" s="9"/>
      <c r="J44" s="4"/>
      <c r="K44" s="4"/>
      <c r="L44" s="4"/>
    </row>
    <row r="45" spans="1:12" ht="13.5" customHeight="1">
      <c r="A45" s="27">
        <v>33</v>
      </c>
      <c r="B45" s="6">
        <f>C45+D45</f>
        <v>2700</v>
      </c>
      <c r="C45" s="7">
        <v>1397</v>
      </c>
      <c r="D45" s="2">
        <v>1303</v>
      </c>
      <c r="E45" s="28">
        <v>73</v>
      </c>
      <c r="F45" s="6">
        <f>G45+H45</f>
        <v>722</v>
      </c>
      <c r="G45" s="7">
        <v>354</v>
      </c>
      <c r="H45" s="2">
        <v>368</v>
      </c>
      <c r="I45" s="9"/>
      <c r="J45" s="4"/>
      <c r="K45" s="4"/>
      <c r="L45" s="4"/>
    </row>
    <row r="46" spans="1:12" ht="13.5" customHeight="1">
      <c r="A46" s="27">
        <v>34</v>
      </c>
      <c r="B46" s="6">
        <f>C46+D46</f>
        <v>2749</v>
      </c>
      <c r="C46" s="7">
        <v>1455</v>
      </c>
      <c r="D46" s="2">
        <v>1294</v>
      </c>
      <c r="E46" s="28">
        <v>74</v>
      </c>
      <c r="F46" s="6">
        <f>G46+H46</f>
        <v>627</v>
      </c>
      <c r="G46" s="7">
        <v>316</v>
      </c>
      <c r="H46" s="2">
        <v>311</v>
      </c>
      <c r="I46" s="9"/>
      <c r="J46" s="4"/>
      <c r="K46" s="4"/>
      <c r="L46" s="4"/>
    </row>
    <row r="47" spans="1:12" ht="13.5" customHeight="1">
      <c r="A47" s="14" t="s">
        <v>19</v>
      </c>
      <c r="B47" s="15">
        <f>SUM(B48:B52)</f>
        <v>11981</v>
      </c>
      <c r="C47" s="16">
        <f>SUM(C48:C52)</f>
        <v>6466</v>
      </c>
      <c r="D47" s="17">
        <f>SUM(D48:D52)</f>
        <v>5515</v>
      </c>
      <c r="E47" s="18" t="s">
        <v>27</v>
      </c>
      <c r="F47" s="15">
        <f>SUM(F48:F52)</f>
        <v>2445</v>
      </c>
      <c r="G47" s="16">
        <f>SUM(G48:G52)</f>
        <v>1086</v>
      </c>
      <c r="H47" s="17">
        <f>SUM(H48:H52)</f>
        <v>1359</v>
      </c>
      <c r="I47" s="9"/>
      <c r="J47" s="4"/>
      <c r="K47" s="4"/>
      <c r="L47" s="4"/>
    </row>
    <row r="48" spans="1:12" ht="13.5" customHeight="1">
      <c r="A48" s="27">
        <v>35</v>
      </c>
      <c r="B48" s="6">
        <f>C48+D48</f>
        <v>2604</v>
      </c>
      <c r="C48" s="7">
        <v>1426</v>
      </c>
      <c r="D48" s="2">
        <v>1178</v>
      </c>
      <c r="E48" s="28">
        <v>75</v>
      </c>
      <c r="F48" s="6">
        <f>G48+H48</f>
        <v>608</v>
      </c>
      <c r="G48" s="7">
        <v>295</v>
      </c>
      <c r="H48" s="2">
        <v>313</v>
      </c>
      <c r="I48" s="9"/>
      <c r="J48" s="4"/>
      <c r="K48" s="4"/>
      <c r="L48" s="4"/>
    </row>
    <row r="49" spans="1:12" ht="13.5" customHeight="1">
      <c r="A49" s="27">
        <v>36</v>
      </c>
      <c r="B49" s="6">
        <f>C49+D49</f>
        <v>2683</v>
      </c>
      <c r="C49" s="7">
        <v>1431</v>
      </c>
      <c r="D49" s="2">
        <v>1252</v>
      </c>
      <c r="E49" s="28">
        <v>76</v>
      </c>
      <c r="F49" s="6">
        <f>G49+H49</f>
        <v>518</v>
      </c>
      <c r="G49" s="7">
        <v>244</v>
      </c>
      <c r="H49" s="2">
        <v>274</v>
      </c>
      <c r="I49" s="9"/>
      <c r="J49" s="4"/>
      <c r="K49" s="4"/>
      <c r="L49" s="4"/>
    </row>
    <row r="50" spans="1:12" ht="13.5" customHeight="1">
      <c r="A50" s="27">
        <v>37</v>
      </c>
      <c r="B50" s="6">
        <f>C50+D50</f>
        <v>2001</v>
      </c>
      <c r="C50" s="7">
        <v>1086</v>
      </c>
      <c r="D50" s="2">
        <v>915</v>
      </c>
      <c r="E50" s="28">
        <v>77</v>
      </c>
      <c r="F50" s="6">
        <f>G50+H50</f>
        <v>479</v>
      </c>
      <c r="G50" s="7">
        <v>229</v>
      </c>
      <c r="H50" s="2">
        <v>250</v>
      </c>
      <c r="I50" s="9"/>
      <c r="J50" s="4"/>
      <c r="K50" s="4"/>
      <c r="L50" s="4"/>
    </row>
    <row r="51" spans="1:12" ht="13.5" customHeight="1">
      <c r="A51" s="27">
        <v>38</v>
      </c>
      <c r="B51" s="6">
        <f>C51+D51</f>
        <v>2489</v>
      </c>
      <c r="C51" s="7">
        <v>1326</v>
      </c>
      <c r="D51" s="2">
        <v>1163</v>
      </c>
      <c r="E51" s="28">
        <v>78</v>
      </c>
      <c r="F51" s="6">
        <f>G51+H51</f>
        <v>483</v>
      </c>
      <c r="G51" s="7">
        <v>189</v>
      </c>
      <c r="H51" s="2">
        <v>294</v>
      </c>
      <c r="I51" s="9"/>
      <c r="J51" s="13"/>
      <c r="K51" s="13"/>
      <c r="L51" s="13"/>
    </row>
    <row r="52" spans="1:12" ht="13.5" customHeight="1" thickBot="1">
      <c r="A52" s="39">
        <v>39</v>
      </c>
      <c r="B52" s="40">
        <f>C52+D52</f>
        <v>2204</v>
      </c>
      <c r="C52" s="41">
        <v>1197</v>
      </c>
      <c r="D52" s="42">
        <v>1007</v>
      </c>
      <c r="E52" s="43">
        <v>79</v>
      </c>
      <c r="F52" s="41">
        <f>G52+H52</f>
        <v>357</v>
      </c>
      <c r="G52" s="41">
        <v>129</v>
      </c>
      <c r="H52" s="42">
        <v>228</v>
      </c>
      <c r="I52" s="44"/>
      <c r="J52" s="45"/>
      <c r="K52" s="45"/>
      <c r="L52" s="45"/>
    </row>
    <row r="53" spans="1:10" ht="15" customHeight="1">
      <c r="A53" s="20" t="s">
        <v>10</v>
      </c>
      <c r="B53" s="13"/>
      <c r="C53" s="13"/>
      <c r="D53" s="13"/>
      <c r="E53" s="13"/>
      <c r="F53" s="13"/>
      <c r="G53" s="38"/>
      <c r="H53" s="38"/>
      <c r="I53" s="38"/>
      <c r="J53" s="38"/>
    </row>
    <row r="54" spans="1:6" ht="15" customHeight="1">
      <c r="A54" s="20" t="s">
        <v>9</v>
      </c>
      <c r="B54" s="4"/>
      <c r="C54" s="4"/>
      <c r="D54" s="4"/>
      <c r="E54" s="4"/>
      <c r="F54" s="4"/>
    </row>
  </sheetData>
  <mergeCells count="2">
    <mergeCell ref="A1:L1"/>
    <mergeCell ref="I2:L2"/>
  </mergeCells>
  <printOptions/>
  <pageMargins left="0.5905511811023623" right="0.5905511811023623" top="0.6692913385826772" bottom="0.2755905511811024" header="0.4724409448818898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DPWS355</cp:lastModifiedBy>
  <cp:lastPrinted>2004-05-27T04:54:02Z</cp:lastPrinted>
  <dcterms:created xsi:type="dcterms:W3CDTF">1997-01-08T22:48:59Z</dcterms:created>
  <dcterms:modified xsi:type="dcterms:W3CDTF">2004-05-27T04:54:52Z</dcterms:modified>
  <cp:category/>
  <cp:version/>
  <cp:contentType/>
  <cp:contentStatus/>
</cp:coreProperties>
</file>