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100" activeTab="0"/>
  </bookViews>
  <sheets>
    <sheet name="danzyobetsu200904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<sst xmlns="http://schemas.openxmlformats.org/spreadsheetml/2006/main" count="36" uniqueCount="29">
  <si>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</si>
  <si>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</si>
  <si>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</si>
  <si>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</si>
  <si>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</si>
  <si>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</si>
  <si>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</si>
  <si>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</si>
  <si>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</si>
  <si>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</si>
  <si>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</si>
  <si>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</si>
  <si>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</si>
  <si>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</si>
  <si>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</si>
  <si>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</si>
  <si>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</si>
  <si>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</si>
  <si>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</si>
  <si>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</si>
  <si>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</si>
  <si>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</si>
  <si>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</si>
  <si>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</si>
  <si>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</si>
  <si>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世帯数</t>
  </si>
  <si>
    <t>年　齢</t>
  </si>
  <si>
    <t>100～104</t>
  </si>
  <si>
    <t xml:space="preserve">   105～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</si>
</sst>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8" fontId="2" fillId="0" borderId="10" xfId="49" applyFont="1" applyBorder="1" applyAlignment="1" applyProtection="1">
      <alignment horizontal="center"/>
      <protection locked="0"/>
    </xf>
    <xf numFmtId="38" fontId="2" fillId="0" borderId="11" xfId="49" applyFont="1" applyBorder="1" applyAlignment="1" applyProtection="1">
      <alignment horizontal="right"/>
      <protection locked="0"/>
    </xf>
    <xf numFmtId="38" fontId="2" fillId="0" borderId="12" xfId="49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1" xfId="49" applyFont="1" applyBorder="1" applyAlignment="1" applyProtection="1">
      <alignment/>
      <protection locked="0"/>
    </xf>
    <xf numFmtId="38" fontId="0" fillId="0" borderId="0" xfId="49" applyFont="1" applyBorder="1" applyAlignment="1" applyProtection="1">
      <alignment/>
      <protection locked="0"/>
    </xf>
    <xf numFmtId="38" fontId="0" fillId="0" borderId="13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0" borderId="14" xfId="49" applyFont="1" applyBorder="1" applyAlignment="1" applyProtection="1">
      <alignment/>
      <protection locked="0"/>
    </xf>
    <xf numFmtId="38" fontId="0" fillId="0" borderId="15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38" fontId="2" fillId="0" borderId="0" xfId="49" applyFont="1" applyBorder="1" applyAlignment="1" applyProtection="1">
      <alignment/>
      <protection locked="0"/>
    </xf>
    <xf numFmtId="38" fontId="0" fillId="0" borderId="16" xfId="49" applyFont="1" applyBorder="1" applyAlignment="1" applyProtection="1">
      <alignment/>
      <protection locked="0"/>
    </xf>
    <xf numFmtId="178" fontId="0" fillId="0" borderId="11" xfId="0" applyNumberFormat="1" applyBorder="1" applyAlignment="1">
      <alignment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8" fontId="0" fillId="0" borderId="12" xfId="0" applyNumberFormat="1" applyBorder="1" applyAlignment="1">
      <alignment/>
    </xf>
    <xf numFmtId="38" fontId="2" fillId="0" borderId="16" xfId="49" applyFont="1" applyBorder="1" applyAlignment="1" applyProtection="1">
      <alignment/>
      <protection locked="0"/>
    </xf>
    <xf numFmtId="0" fontId="0" fillId="4" borderId="16" xfId="0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1">
      <selection activeCell="D32" sqref="D32"/>
    </sheetView>
  </sheetViews>
  <sheetFormatPr defaultColWidth="9.00390625" defaultRowHeight="13.5"/>
  <cols>
    <col min="1" max="1" width="14.00390625" style="5" customWidth="1"/>
    <col min="2" max="4" width="14.00390625" style="12" customWidth="1"/>
    <col min="5" max="5" width="14.00390625" style="5" customWidth="1"/>
    <col min="6" max="8" width="14.00390625" style="12" customWidth="1"/>
    <col min="9" max="9" width="14.00390625" style="5" customWidth="1"/>
    <col min="10" max="12" width="14.00390625" style="12" customWidth="1"/>
    <col min="13" max="16384" width="9.00390625" style="1" customWidth="1"/>
  </cols>
  <sheetData>
    <row r="1" spans="1:12" ht="13.5">
      <c r="A1" s="13" t="s">
        <v>26</v>
      </c>
      <c r="B1" s="2" t="s">
        <v>1</v>
      </c>
      <c r="C1" s="2" t="s">
        <v>2</v>
      </c>
      <c r="D1" s="2" t="s">
        <v>3</v>
      </c>
      <c r="E1" s="13" t="s">
        <v>0</v>
      </c>
      <c r="F1" s="2" t="s">
        <v>1</v>
      </c>
      <c r="G1" s="2" t="s">
        <v>2</v>
      </c>
      <c r="H1" s="2" t="s">
        <v>3</v>
      </c>
      <c r="I1" s="13" t="s">
        <v>0</v>
      </c>
      <c r="J1" s="2" t="s">
        <v>1</v>
      </c>
      <c r="K1" s="2" t="s">
        <v>2</v>
      </c>
      <c r="L1" s="2" t="s">
        <v>3</v>
      </c>
    </row>
    <row r="2" spans="1:12" ht="13.5">
      <c r="A2" s="14" t="s">
        <v>4</v>
      </c>
      <c r="B2" s="27">
        <f>B3+B10+B17+B24+B31+B38+B45+F3+F10+F17+F24+F31+F38+F45+J3+J10+J17+J24+J31+J38+J45+J47</f>
        <v>128491</v>
      </c>
      <c r="C2" s="27">
        <f>C3+C10+C17+C24+C31+C38+C45+G3+G10+G17+G24+G31+G38+G45+K3+K10+K17+K24+K31+K38+K45+K47</f>
        <v>65844</v>
      </c>
      <c r="D2" s="27">
        <f>D3+D10+D17+D24+D31+D38+D45+H3+H10+H17+H24+H31+H38+H45+L3+L10+L17+L24+L31+L38+L45+L47</f>
        <v>62647</v>
      </c>
      <c r="E2" s="28"/>
      <c r="F2" s="18"/>
      <c r="G2" s="18"/>
      <c r="H2" s="18"/>
      <c r="I2" s="20"/>
      <c r="J2" s="6"/>
      <c r="K2" s="18"/>
      <c r="L2" s="18"/>
    </row>
    <row r="3" spans="1:12" ht="13.5">
      <c r="A3" s="14" t="s">
        <v>5</v>
      </c>
      <c r="B3" s="3">
        <f>SUM(B4:B8)</f>
        <v>6623</v>
      </c>
      <c r="C3" s="3">
        <f>SUM(C4:C8)</f>
        <v>3417</v>
      </c>
      <c r="D3" s="3">
        <f>SUM(D4:D8)</f>
        <v>3206</v>
      </c>
      <c r="E3" s="14" t="s">
        <v>6</v>
      </c>
      <c r="F3" s="3">
        <f>SUM(F4:F8)</f>
        <v>12846</v>
      </c>
      <c r="G3" s="3">
        <f>SUM(G4:G8)</f>
        <v>6696</v>
      </c>
      <c r="H3" s="3">
        <f>SUM(H4:H8)</f>
        <v>6150</v>
      </c>
      <c r="I3" s="21" t="s">
        <v>7</v>
      </c>
      <c r="J3" s="3">
        <f>SUM(J4:J8)</f>
        <v>5510</v>
      </c>
      <c r="K3" s="3">
        <f>SUM(K4:K8)</f>
        <v>2613</v>
      </c>
      <c r="L3" s="3">
        <f>SUM(L4:L8)</f>
        <v>2897</v>
      </c>
    </row>
    <row r="4" spans="1:12" ht="13.5">
      <c r="A4" s="15">
        <v>0</v>
      </c>
      <c r="B4" s="6">
        <f>C4+D4</f>
        <v>1420</v>
      </c>
      <c r="C4" s="19">
        <v>731</v>
      </c>
      <c r="D4" s="19">
        <v>689</v>
      </c>
      <c r="E4" s="15">
        <v>35</v>
      </c>
      <c r="F4" s="6">
        <f>G4+H4</f>
        <v>2654</v>
      </c>
      <c r="G4" s="19">
        <v>1365</v>
      </c>
      <c r="H4" s="19">
        <v>1289</v>
      </c>
      <c r="I4" s="20">
        <v>70</v>
      </c>
      <c r="J4" s="6">
        <f>K4+L4</f>
        <v>1101</v>
      </c>
      <c r="K4" s="19">
        <v>511</v>
      </c>
      <c r="L4" s="19">
        <v>590</v>
      </c>
    </row>
    <row r="5" spans="1:12" ht="13.5">
      <c r="A5" s="15">
        <v>1</v>
      </c>
      <c r="B5" s="6">
        <f>C5+D5</f>
        <v>1364</v>
      </c>
      <c r="C5" s="19">
        <v>688</v>
      </c>
      <c r="D5" s="19">
        <v>676</v>
      </c>
      <c r="E5" s="15">
        <v>36</v>
      </c>
      <c r="F5" s="6">
        <f>G5+H5</f>
        <v>2612</v>
      </c>
      <c r="G5" s="19">
        <v>1379</v>
      </c>
      <c r="H5" s="19">
        <v>1233</v>
      </c>
      <c r="I5" s="20">
        <v>71</v>
      </c>
      <c r="J5" s="6">
        <f>K5+L5</f>
        <v>1271</v>
      </c>
      <c r="K5" s="19">
        <v>601</v>
      </c>
      <c r="L5" s="19">
        <v>670</v>
      </c>
    </row>
    <row r="6" spans="1:12" ht="13.5">
      <c r="A6" s="15">
        <v>2</v>
      </c>
      <c r="B6" s="6">
        <f>C6+D6</f>
        <v>1328</v>
      </c>
      <c r="C6" s="19">
        <v>682</v>
      </c>
      <c r="D6" s="19">
        <v>646</v>
      </c>
      <c r="E6" s="15">
        <v>37</v>
      </c>
      <c r="F6" s="6">
        <f>G6+H6</f>
        <v>2667</v>
      </c>
      <c r="G6" s="19">
        <v>1411</v>
      </c>
      <c r="H6" s="19">
        <v>1256</v>
      </c>
      <c r="I6" s="20">
        <v>72</v>
      </c>
      <c r="J6" s="6">
        <f>K6+L6</f>
        <v>1135</v>
      </c>
      <c r="K6" s="19">
        <v>538</v>
      </c>
      <c r="L6" s="19">
        <v>597</v>
      </c>
    </row>
    <row r="7" spans="1:12" ht="13.5">
      <c r="A7" s="15">
        <v>3</v>
      </c>
      <c r="B7" s="6">
        <f>C7+D7</f>
        <v>1243</v>
      </c>
      <c r="C7" s="19">
        <v>676</v>
      </c>
      <c r="D7" s="19">
        <v>567</v>
      </c>
      <c r="E7" s="15">
        <v>38</v>
      </c>
      <c r="F7" s="6">
        <f>G7+H7</f>
        <v>2506</v>
      </c>
      <c r="G7" s="19">
        <v>1291</v>
      </c>
      <c r="H7" s="19">
        <v>1215</v>
      </c>
      <c r="I7" s="20">
        <v>73</v>
      </c>
      <c r="J7" s="6">
        <f>K7+L7</f>
        <v>1070</v>
      </c>
      <c r="K7" s="19">
        <v>511</v>
      </c>
      <c r="L7" s="19">
        <v>559</v>
      </c>
    </row>
    <row r="8" spans="1:12" ht="13.5">
      <c r="A8" s="15">
        <v>4</v>
      </c>
      <c r="B8" s="6">
        <f>C8+D8</f>
        <v>1268</v>
      </c>
      <c r="C8" s="19">
        <v>640</v>
      </c>
      <c r="D8" s="19">
        <v>628</v>
      </c>
      <c r="E8" s="15">
        <v>39</v>
      </c>
      <c r="F8" s="6">
        <f>G8+H8</f>
        <v>2407</v>
      </c>
      <c r="G8" s="19">
        <v>1250</v>
      </c>
      <c r="H8" s="19">
        <v>1157</v>
      </c>
      <c r="I8" s="20">
        <v>74</v>
      </c>
      <c r="J8" s="6">
        <f>K8+L8</f>
        <v>933</v>
      </c>
      <c r="K8" s="19">
        <v>452</v>
      </c>
      <c r="L8" s="19">
        <v>481</v>
      </c>
    </row>
    <row r="9" spans="1:12" ht="13.5">
      <c r="A9" s="15"/>
      <c r="B9" s="6"/>
      <c r="C9" s="6"/>
      <c r="D9" s="6"/>
      <c r="E9" s="15"/>
      <c r="F9" s="6"/>
      <c r="G9" s="6"/>
      <c r="H9" s="6"/>
      <c r="I9" s="20"/>
      <c r="J9" s="6"/>
      <c r="K9" s="6"/>
      <c r="L9" s="6"/>
    </row>
    <row r="10" spans="1:12" ht="13.5">
      <c r="A10" s="14" t="s">
        <v>8</v>
      </c>
      <c r="B10" s="3">
        <f>SUM(B11:B15)</f>
        <v>6203</v>
      </c>
      <c r="C10" s="3">
        <f>SUM(C11:C15)</f>
        <v>3120</v>
      </c>
      <c r="D10" s="3">
        <f>SUM(D11:D15)</f>
        <v>3083</v>
      </c>
      <c r="E10" s="14" t="s">
        <v>9</v>
      </c>
      <c r="F10" s="3">
        <f>SUM(F11:F15)</f>
        <v>11315</v>
      </c>
      <c r="G10" s="3">
        <f>SUM(G11:G15)</f>
        <v>6014</v>
      </c>
      <c r="H10" s="3">
        <f>SUM(H11:H15)</f>
        <v>5301</v>
      </c>
      <c r="I10" s="21" t="s">
        <v>10</v>
      </c>
      <c r="J10" s="3">
        <f>SUM(J11:J15)</f>
        <v>3753</v>
      </c>
      <c r="K10" s="3">
        <f>SUM(K11:K15)</f>
        <v>1787</v>
      </c>
      <c r="L10" s="3">
        <f>SUM(L11:L15)</f>
        <v>1966</v>
      </c>
    </row>
    <row r="11" spans="1:12" ht="13.5">
      <c r="A11" s="15">
        <v>5</v>
      </c>
      <c r="B11" s="6">
        <f>C11+D11</f>
        <v>1176</v>
      </c>
      <c r="C11" s="19">
        <v>578</v>
      </c>
      <c r="D11" s="19">
        <v>598</v>
      </c>
      <c r="E11" s="15">
        <v>40</v>
      </c>
      <c r="F11" s="6">
        <f>G11+H11</f>
        <v>2518</v>
      </c>
      <c r="G11" s="19">
        <v>1350</v>
      </c>
      <c r="H11" s="19">
        <v>1168</v>
      </c>
      <c r="I11" s="20">
        <v>75</v>
      </c>
      <c r="J11" s="6">
        <f>K11+L11</f>
        <v>928</v>
      </c>
      <c r="K11" s="19">
        <v>433</v>
      </c>
      <c r="L11" s="19">
        <v>495</v>
      </c>
    </row>
    <row r="12" spans="1:12" ht="13.5">
      <c r="A12" s="15">
        <v>6</v>
      </c>
      <c r="B12" s="6">
        <f>C12+D12</f>
        <v>1207</v>
      </c>
      <c r="C12" s="19">
        <v>626</v>
      </c>
      <c r="D12" s="19">
        <v>581</v>
      </c>
      <c r="E12" s="15">
        <v>41</v>
      </c>
      <c r="F12" s="6">
        <f>G12+H12</f>
        <v>2364</v>
      </c>
      <c r="G12" s="19">
        <v>1236</v>
      </c>
      <c r="H12" s="19">
        <v>1128</v>
      </c>
      <c r="I12" s="20">
        <v>76</v>
      </c>
      <c r="J12" s="6">
        <f>K12+L12</f>
        <v>880</v>
      </c>
      <c r="K12" s="19">
        <v>428</v>
      </c>
      <c r="L12" s="19">
        <v>452</v>
      </c>
    </row>
    <row r="13" spans="1:12" ht="13.5">
      <c r="A13" s="15">
        <v>7</v>
      </c>
      <c r="B13" s="6">
        <f>C13+D13</f>
        <v>1274</v>
      </c>
      <c r="C13" s="19">
        <v>640</v>
      </c>
      <c r="D13" s="19">
        <v>634</v>
      </c>
      <c r="E13" s="15">
        <v>42</v>
      </c>
      <c r="F13" s="6">
        <f>G13+H13</f>
        <v>2081</v>
      </c>
      <c r="G13" s="19">
        <v>1103</v>
      </c>
      <c r="H13" s="19">
        <v>978</v>
      </c>
      <c r="I13" s="20">
        <v>77</v>
      </c>
      <c r="J13" s="6">
        <f>K13+L13</f>
        <v>759</v>
      </c>
      <c r="K13" s="19">
        <v>377</v>
      </c>
      <c r="L13" s="19">
        <v>382</v>
      </c>
    </row>
    <row r="14" spans="1:12" ht="13.5">
      <c r="A14" s="15">
        <v>8</v>
      </c>
      <c r="B14" s="6">
        <f>C14+D14</f>
        <v>1291</v>
      </c>
      <c r="C14" s="19">
        <v>637</v>
      </c>
      <c r="D14" s="19">
        <v>654</v>
      </c>
      <c r="E14" s="15">
        <v>43</v>
      </c>
      <c r="F14" s="6">
        <f>G14+H14</f>
        <v>2186</v>
      </c>
      <c r="G14" s="19">
        <v>1150</v>
      </c>
      <c r="H14" s="19">
        <v>1036</v>
      </c>
      <c r="I14" s="20">
        <v>78</v>
      </c>
      <c r="J14" s="6">
        <f>K14+L14</f>
        <v>638</v>
      </c>
      <c r="K14" s="19">
        <v>296</v>
      </c>
      <c r="L14" s="19">
        <v>342</v>
      </c>
    </row>
    <row r="15" spans="1:12" ht="13.5">
      <c r="A15" s="15">
        <v>9</v>
      </c>
      <c r="B15" s="6">
        <f>C15+D15</f>
        <v>1255</v>
      </c>
      <c r="C15" s="19">
        <v>639</v>
      </c>
      <c r="D15" s="19">
        <v>616</v>
      </c>
      <c r="E15" s="15">
        <v>44</v>
      </c>
      <c r="F15" s="6">
        <f>G15+H15</f>
        <v>2166</v>
      </c>
      <c r="G15" s="19">
        <v>1175</v>
      </c>
      <c r="H15" s="19">
        <v>991</v>
      </c>
      <c r="I15" s="20">
        <v>79</v>
      </c>
      <c r="J15" s="6">
        <f>K15+L15</f>
        <v>548</v>
      </c>
      <c r="K15" s="19">
        <v>253</v>
      </c>
      <c r="L15" s="19">
        <v>295</v>
      </c>
    </row>
    <row r="16" spans="1:12" ht="13.5">
      <c r="A16" s="15"/>
      <c r="B16" s="6"/>
      <c r="C16" s="6"/>
      <c r="D16" s="6"/>
      <c r="E16" s="15"/>
      <c r="F16" s="6"/>
      <c r="G16" s="6"/>
      <c r="H16" s="6"/>
      <c r="I16" s="20"/>
      <c r="J16" s="6"/>
      <c r="K16" s="6"/>
      <c r="L16" s="6"/>
    </row>
    <row r="17" spans="1:12" ht="13.5">
      <c r="A17" s="14" t="s">
        <v>11</v>
      </c>
      <c r="B17" s="3">
        <f>SUM(B18:B22)</f>
        <v>6334</v>
      </c>
      <c r="C17" s="3">
        <f>SUM(C18:C22)</f>
        <v>3195</v>
      </c>
      <c r="D17" s="3">
        <f>SUM(D18:D22)</f>
        <v>3139</v>
      </c>
      <c r="E17" s="14" t="s">
        <v>12</v>
      </c>
      <c r="F17" s="3">
        <f>SUM(F18:F22)</f>
        <v>8714</v>
      </c>
      <c r="G17" s="3">
        <f>SUM(G18:G22)</f>
        <v>4671</v>
      </c>
      <c r="H17" s="3">
        <f>SUM(H18:H22)</f>
        <v>4043</v>
      </c>
      <c r="I17" s="21" t="s">
        <v>13</v>
      </c>
      <c r="J17" s="3">
        <f>SUM(J18:J22)</f>
        <v>2055</v>
      </c>
      <c r="K17" s="3">
        <f>SUM(K18:K22)</f>
        <v>860</v>
      </c>
      <c r="L17" s="3">
        <f>SUM(L18:L22)</f>
        <v>1195</v>
      </c>
    </row>
    <row r="18" spans="1:12" ht="13.5">
      <c r="A18" s="15">
        <v>10</v>
      </c>
      <c r="B18" s="6">
        <f aca="true" t="shared" si="0" ref="B18:B23">C18+D18</f>
        <v>1285</v>
      </c>
      <c r="C18" s="19">
        <v>651</v>
      </c>
      <c r="D18" s="19">
        <v>634</v>
      </c>
      <c r="E18" s="15">
        <v>45</v>
      </c>
      <c r="F18" s="6">
        <f>G18+H18</f>
        <v>2011</v>
      </c>
      <c r="G18" s="19">
        <v>1046</v>
      </c>
      <c r="H18" s="19">
        <v>965</v>
      </c>
      <c r="I18" s="20">
        <v>80</v>
      </c>
      <c r="J18" s="6">
        <f>K18+L18</f>
        <v>544</v>
      </c>
      <c r="K18" s="19">
        <v>249</v>
      </c>
      <c r="L18" s="19">
        <v>295</v>
      </c>
    </row>
    <row r="19" spans="1:12" ht="13.5">
      <c r="A19" s="15">
        <v>11</v>
      </c>
      <c r="B19" s="6">
        <f t="shared" si="0"/>
        <v>1291</v>
      </c>
      <c r="C19" s="19">
        <v>652</v>
      </c>
      <c r="D19" s="19">
        <v>639</v>
      </c>
      <c r="E19" s="15">
        <v>46</v>
      </c>
      <c r="F19" s="6">
        <f>G19+H19</f>
        <v>1871</v>
      </c>
      <c r="G19" s="19">
        <v>1009</v>
      </c>
      <c r="H19" s="19">
        <v>862</v>
      </c>
      <c r="I19" s="20">
        <v>81</v>
      </c>
      <c r="J19" s="6">
        <f>K19+L19</f>
        <v>437</v>
      </c>
      <c r="K19" s="19">
        <v>193</v>
      </c>
      <c r="L19" s="19">
        <v>244</v>
      </c>
    </row>
    <row r="20" spans="1:12" ht="13.5">
      <c r="A20" s="15">
        <v>12</v>
      </c>
      <c r="B20" s="6">
        <f t="shared" si="0"/>
        <v>1270</v>
      </c>
      <c r="C20" s="19">
        <v>667</v>
      </c>
      <c r="D20" s="19">
        <v>603</v>
      </c>
      <c r="E20" s="15">
        <v>47</v>
      </c>
      <c r="F20" s="6">
        <f>G20+H20</f>
        <v>1745</v>
      </c>
      <c r="G20" s="19">
        <v>944</v>
      </c>
      <c r="H20" s="19">
        <v>801</v>
      </c>
      <c r="I20" s="20">
        <v>82</v>
      </c>
      <c r="J20" s="6">
        <f>K20+L20</f>
        <v>398</v>
      </c>
      <c r="K20" s="19">
        <v>184</v>
      </c>
      <c r="L20" s="19">
        <v>214</v>
      </c>
    </row>
    <row r="21" spans="1:12" ht="13.5">
      <c r="A21" s="15">
        <v>13</v>
      </c>
      <c r="B21" s="6">
        <f t="shared" si="0"/>
        <v>1204</v>
      </c>
      <c r="C21" s="19">
        <v>589</v>
      </c>
      <c r="D21" s="19">
        <v>615</v>
      </c>
      <c r="E21" s="15">
        <v>48</v>
      </c>
      <c r="F21" s="6">
        <f>G21+H21</f>
        <v>1605</v>
      </c>
      <c r="G21" s="19">
        <v>899</v>
      </c>
      <c r="H21" s="19">
        <v>706</v>
      </c>
      <c r="I21" s="20">
        <v>83</v>
      </c>
      <c r="J21" s="6">
        <f>K21+L21</f>
        <v>384</v>
      </c>
      <c r="K21" s="19">
        <v>131</v>
      </c>
      <c r="L21" s="19">
        <v>253</v>
      </c>
    </row>
    <row r="22" spans="1:12" ht="13.5">
      <c r="A22" s="15">
        <v>14</v>
      </c>
      <c r="B22" s="6">
        <f t="shared" si="0"/>
        <v>1284</v>
      </c>
      <c r="C22" s="19">
        <v>636</v>
      </c>
      <c r="D22" s="19">
        <v>648</v>
      </c>
      <c r="E22" s="15">
        <v>49</v>
      </c>
      <c r="F22" s="6">
        <f>G22+H22</f>
        <v>1482</v>
      </c>
      <c r="G22" s="19">
        <v>773</v>
      </c>
      <c r="H22" s="19">
        <v>709</v>
      </c>
      <c r="I22" s="20">
        <v>84</v>
      </c>
      <c r="J22" s="6">
        <f>K22+L22</f>
        <v>292</v>
      </c>
      <c r="K22" s="19">
        <v>103</v>
      </c>
      <c r="L22" s="19">
        <v>189</v>
      </c>
    </row>
    <row r="23" spans="1:12" ht="13.5">
      <c r="A23" s="15"/>
      <c r="B23" s="6">
        <f t="shared" si="0"/>
        <v>0</v>
      </c>
      <c r="C23" s="6"/>
      <c r="D23" s="6"/>
      <c r="E23" s="15"/>
      <c r="F23" s="6"/>
      <c r="G23" s="6"/>
      <c r="H23" s="6"/>
      <c r="I23" s="20"/>
      <c r="J23" s="6"/>
      <c r="K23" s="6"/>
      <c r="L23" s="6"/>
    </row>
    <row r="24" spans="1:12" ht="13.5">
      <c r="A24" s="14" t="s">
        <v>14</v>
      </c>
      <c r="B24" s="3">
        <f>SUM(B25:B29)</f>
        <v>5702</v>
      </c>
      <c r="C24" s="3">
        <f>SUM(C25:C29)</f>
        <v>2912</v>
      </c>
      <c r="D24" s="3">
        <f>SUM(D25:D29)</f>
        <v>2790</v>
      </c>
      <c r="E24" s="14" t="s">
        <v>15</v>
      </c>
      <c r="F24" s="3">
        <f>SUM(F25:F29)</f>
        <v>6845</v>
      </c>
      <c r="G24" s="3">
        <f>SUM(G25:G29)</f>
        <v>3765</v>
      </c>
      <c r="H24" s="3">
        <f>SUM(H25:H29)</f>
        <v>3080</v>
      </c>
      <c r="I24" s="21" t="s">
        <v>16</v>
      </c>
      <c r="J24" s="3">
        <f>SUM(J25:J29)</f>
        <v>989</v>
      </c>
      <c r="K24" s="3">
        <f>SUM(K25:K29)</f>
        <v>277</v>
      </c>
      <c r="L24" s="3">
        <f>SUM(L25:L29)</f>
        <v>712</v>
      </c>
    </row>
    <row r="25" spans="1:12" ht="13.5">
      <c r="A25" s="15">
        <v>15</v>
      </c>
      <c r="B25" s="6">
        <f>C25+D25</f>
        <v>1213</v>
      </c>
      <c r="C25" s="19">
        <v>608</v>
      </c>
      <c r="D25" s="19">
        <v>605</v>
      </c>
      <c r="E25" s="15">
        <v>50</v>
      </c>
      <c r="F25" s="6">
        <f>G25+H25</f>
        <v>1528</v>
      </c>
      <c r="G25" s="19">
        <v>879</v>
      </c>
      <c r="H25" s="19">
        <v>649</v>
      </c>
      <c r="I25" s="20">
        <v>85</v>
      </c>
      <c r="J25" s="6">
        <f>K25+L25</f>
        <v>262</v>
      </c>
      <c r="K25" s="19">
        <v>87</v>
      </c>
      <c r="L25" s="19">
        <v>175</v>
      </c>
    </row>
    <row r="26" spans="1:12" ht="13.5">
      <c r="A26" s="15">
        <v>16</v>
      </c>
      <c r="B26" s="6">
        <f>C26+D26</f>
        <v>1107</v>
      </c>
      <c r="C26" s="19">
        <v>563</v>
      </c>
      <c r="D26" s="19">
        <v>544</v>
      </c>
      <c r="E26" s="15">
        <v>51</v>
      </c>
      <c r="F26" s="6">
        <f>G26+H26</f>
        <v>1384</v>
      </c>
      <c r="G26" s="19">
        <v>785</v>
      </c>
      <c r="H26" s="19">
        <v>599</v>
      </c>
      <c r="I26" s="20">
        <v>86</v>
      </c>
      <c r="J26" s="6">
        <f>K26+L26</f>
        <v>228</v>
      </c>
      <c r="K26" s="19">
        <v>62</v>
      </c>
      <c r="L26" s="19">
        <v>166</v>
      </c>
    </row>
    <row r="27" spans="1:12" ht="13.5">
      <c r="A27" s="15">
        <v>17</v>
      </c>
      <c r="B27" s="6">
        <f>C27+D27</f>
        <v>1095</v>
      </c>
      <c r="C27" s="19">
        <v>553</v>
      </c>
      <c r="D27" s="19">
        <v>542</v>
      </c>
      <c r="E27" s="15">
        <v>52</v>
      </c>
      <c r="F27" s="6">
        <f>G27+H27</f>
        <v>1323</v>
      </c>
      <c r="G27" s="19">
        <v>702</v>
      </c>
      <c r="H27" s="19">
        <v>621</v>
      </c>
      <c r="I27" s="20">
        <v>87</v>
      </c>
      <c r="J27" s="6">
        <f>K27+L27</f>
        <v>184</v>
      </c>
      <c r="K27" s="19">
        <v>50</v>
      </c>
      <c r="L27" s="19">
        <v>134</v>
      </c>
    </row>
    <row r="28" spans="1:12" ht="13.5">
      <c r="A28" s="15">
        <v>18</v>
      </c>
      <c r="B28" s="6">
        <f>C28+D28</f>
        <v>1095</v>
      </c>
      <c r="C28" s="19">
        <v>561</v>
      </c>
      <c r="D28" s="19">
        <v>534</v>
      </c>
      <c r="E28" s="15">
        <v>53</v>
      </c>
      <c r="F28" s="6">
        <f>G28+H28</f>
        <v>1360</v>
      </c>
      <c r="G28" s="19">
        <v>718</v>
      </c>
      <c r="H28" s="19">
        <v>642</v>
      </c>
      <c r="I28" s="20">
        <v>88</v>
      </c>
      <c r="J28" s="6">
        <f>K28+L28</f>
        <v>169</v>
      </c>
      <c r="K28" s="19">
        <v>45</v>
      </c>
      <c r="L28" s="19">
        <v>124</v>
      </c>
    </row>
    <row r="29" spans="1:12" ht="13.5">
      <c r="A29" s="15">
        <v>19</v>
      </c>
      <c r="B29" s="6">
        <f>C29+D29</f>
        <v>1192</v>
      </c>
      <c r="C29" s="19">
        <v>627</v>
      </c>
      <c r="D29" s="19">
        <v>565</v>
      </c>
      <c r="E29" s="15">
        <v>54</v>
      </c>
      <c r="F29" s="6">
        <f>G29+H29</f>
        <v>1250</v>
      </c>
      <c r="G29" s="19">
        <v>681</v>
      </c>
      <c r="H29" s="19">
        <v>569</v>
      </c>
      <c r="I29" s="20">
        <v>89</v>
      </c>
      <c r="J29" s="6">
        <f>K29+L29</f>
        <v>146</v>
      </c>
      <c r="K29" s="19">
        <v>33</v>
      </c>
      <c r="L29" s="19">
        <v>113</v>
      </c>
    </row>
    <row r="30" spans="1:12" ht="13.5">
      <c r="A30" s="15"/>
      <c r="B30" s="6"/>
      <c r="C30" s="19"/>
      <c r="D30" s="19"/>
      <c r="E30" s="15"/>
      <c r="F30" s="6"/>
      <c r="G30" s="6"/>
      <c r="H30" s="6"/>
      <c r="I30" s="20"/>
      <c r="J30" s="6"/>
      <c r="K30" s="6"/>
      <c r="L30" s="6"/>
    </row>
    <row r="31" spans="1:12" ht="13.5">
      <c r="A31" s="14" t="s">
        <v>17</v>
      </c>
      <c r="B31" s="3">
        <f>SUM(B32:B36)</f>
        <v>7441</v>
      </c>
      <c r="C31" s="3">
        <f>SUM(C32:C36)</f>
        <v>3988</v>
      </c>
      <c r="D31" s="3">
        <f>SUM(D32:D36)</f>
        <v>3453</v>
      </c>
      <c r="E31" s="14" t="s">
        <v>18</v>
      </c>
      <c r="F31" s="3">
        <f>SUM(F32:F36)</f>
        <v>7820</v>
      </c>
      <c r="G31" s="3">
        <f>SUM(G32:G36)</f>
        <v>4073</v>
      </c>
      <c r="H31" s="3">
        <f>SUM(H32:H36)</f>
        <v>3747</v>
      </c>
      <c r="I31" s="21" t="s">
        <v>19</v>
      </c>
      <c r="J31" s="3">
        <f>SUM(J32:J36)</f>
        <v>419</v>
      </c>
      <c r="K31" s="3">
        <f>SUM(K32:K36)</f>
        <v>96</v>
      </c>
      <c r="L31" s="3">
        <f>SUM(L32:L36)</f>
        <v>323</v>
      </c>
    </row>
    <row r="32" spans="1:12" ht="13.5">
      <c r="A32" s="15">
        <v>20</v>
      </c>
      <c r="B32" s="6">
        <f>C32+D32</f>
        <v>1338</v>
      </c>
      <c r="C32" s="19">
        <v>680</v>
      </c>
      <c r="D32" s="19">
        <v>658</v>
      </c>
      <c r="E32" s="15">
        <v>55</v>
      </c>
      <c r="F32" s="6">
        <f>G32+H32</f>
        <v>1438</v>
      </c>
      <c r="G32" s="19">
        <v>780</v>
      </c>
      <c r="H32" s="19">
        <v>658</v>
      </c>
      <c r="I32" s="20">
        <v>90</v>
      </c>
      <c r="J32" s="6">
        <f>K32+L32</f>
        <v>123</v>
      </c>
      <c r="K32" s="19">
        <v>26</v>
      </c>
      <c r="L32" s="19">
        <v>97</v>
      </c>
    </row>
    <row r="33" spans="1:12" ht="13.5">
      <c r="A33" s="15">
        <v>21</v>
      </c>
      <c r="B33" s="6">
        <f>C33+D33</f>
        <v>1379</v>
      </c>
      <c r="C33" s="19">
        <v>793</v>
      </c>
      <c r="D33" s="19">
        <v>586</v>
      </c>
      <c r="E33" s="15">
        <v>56</v>
      </c>
      <c r="F33" s="6">
        <f>G33+H33</f>
        <v>1468</v>
      </c>
      <c r="G33" s="19">
        <v>757</v>
      </c>
      <c r="H33" s="19">
        <v>711</v>
      </c>
      <c r="I33" s="20">
        <v>91</v>
      </c>
      <c r="J33" s="6">
        <f>K33+L33</f>
        <v>100</v>
      </c>
      <c r="K33" s="19">
        <v>27</v>
      </c>
      <c r="L33" s="19">
        <v>73</v>
      </c>
    </row>
    <row r="34" spans="1:12" ht="13.5">
      <c r="A34" s="15">
        <v>22</v>
      </c>
      <c r="B34" s="6">
        <f>C34+D34</f>
        <v>1496</v>
      </c>
      <c r="C34" s="19">
        <v>808</v>
      </c>
      <c r="D34" s="19">
        <v>688</v>
      </c>
      <c r="E34" s="15">
        <v>57</v>
      </c>
      <c r="F34" s="6">
        <f>G34+H34</f>
        <v>1498</v>
      </c>
      <c r="G34" s="19">
        <v>774</v>
      </c>
      <c r="H34" s="19">
        <v>724</v>
      </c>
      <c r="I34" s="20">
        <v>92</v>
      </c>
      <c r="J34" s="6">
        <f>K34+L34</f>
        <v>72</v>
      </c>
      <c r="K34" s="19">
        <v>15</v>
      </c>
      <c r="L34" s="19">
        <v>57</v>
      </c>
    </row>
    <row r="35" spans="1:12" ht="13.5">
      <c r="A35" s="15">
        <v>23</v>
      </c>
      <c r="B35" s="6">
        <f>C35+D35</f>
        <v>1554</v>
      </c>
      <c r="C35" s="19">
        <v>828</v>
      </c>
      <c r="D35" s="19">
        <v>726</v>
      </c>
      <c r="E35" s="15">
        <v>58</v>
      </c>
      <c r="F35" s="6">
        <f>G35+H35</f>
        <v>1599</v>
      </c>
      <c r="G35" s="19">
        <v>817</v>
      </c>
      <c r="H35" s="19">
        <v>782</v>
      </c>
      <c r="I35" s="20">
        <v>93</v>
      </c>
      <c r="J35" s="6">
        <f>K35+L35</f>
        <v>65</v>
      </c>
      <c r="K35" s="19">
        <v>15</v>
      </c>
      <c r="L35" s="19">
        <v>50</v>
      </c>
    </row>
    <row r="36" spans="1:12" ht="13.5">
      <c r="A36" s="15">
        <v>24</v>
      </c>
      <c r="B36" s="6">
        <f>C36+D36</f>
        <v>1674</v>
      </c>
      <c r="C36" s="19">
        <v>879</v>
      </c>
      <c r="D36" s="19">
        <v>795</v>
      </c>
      <c r="E36" s="15">
        <v>59</v>
      </c>
      <c r="F36" s="6">
        <f>G36+H36</f>
        <v>1817</v>
      </c>
      <c r="G36" s="19">
        <v>945</v>
      </c>
      <c r="H36" s="19">
        <v>872</v>
      </c>
      <c r="I36" s="20">
        <v>94</v>
      </c>
      <c r="J36" s="6">
        <f>K36+L36</f>
        <v>59</v>
      </c>
      <c r="K36" s="19">
        <v>13</v>
      </c>
      <c r="L36" s="19">
        <v>46</v>
      </c>
    </row>
    <row r="37" spans="1:12" ht="13.5">
      <c r="A37" s="15"/>
      <c r="B37" s="6"/>
      <c r="C37" s="6"/>
      <c r="D37" s="6"/>
      <c r="E37" s="15"/>
      <c r="F37" s="6"/>
      <c r="G37" s="6"/>
      <c r="H37" s="6"/>
      <c r="I37" s="20"/>
      <c r="J37" s="6"/>
      <c r="K37" s="6"/>
      <c r="L37" s="6"/>
    </row>
    <row r="38" spans="1:12" ht="13.5">
      <c r="A38" s="14" t="s">
        <v>20</v>
      </c>
      <c r="B38" s="3">
        <f>SUM(B39:B43)</f>
        <v>9754</v>
      </c>
      <c r="C38" s="3">
        <f>SUM(C39:C43)</f>
        <v>5133</v>
      </c>
      <c r="D38" s="3">
        <f>SUM(D39:D43)</f>
        <v>4621</v>
      </c>
      <c r="E38" s="14" t="s">
        <v>21</v>
      </c>
      <c r="F38" s="3">
        <f>SUM(F39:F43)</f>
        <v>7609</v>
      </c>
      <c r="G38" s="3">
        <f>SUM(G39:G43)</f>
        <v>3817</v>
      </c>
      <c r="H38" s="3">
        <f>SUM(H39:H43)</f>
        <v>3792</v>
      </c>
      <c r="I38" s="21" t="s">
        <v>22</v>
      </c>
      <c r="J38" s="3">
        <f>SUM(J39:J43)</f>
        <v>116</v>
      </c>
      <c r="K38" s="3">
        <f>SUM(K39:K43)</f>
        <v>15</v>
      </c>
      <c r="L38" s="3">
        <f>SUM(L39:L43)</f>
        <v>101</v>
      </c>
    </row>
    <row r="39" spans="1:12" ht="13.5">
      <c r="A39" s="15">
        <v>25</v>
      </c>
      <c r="B39" s="6">
        <f>C39+D39</f>
        <v>1842</v>
      </c>
      <c r="C39" s="19">
        <v>975</v>
      </c>
      <c r="D39" s="19">
        <v>867</v>
      </c>
      <c r="E39" s="15">
        <v>60</v>
      </c>
      <c r="F39" s="6">
        <f>G39+H39</f>
        <v>1801</v>
      </c>
      <c r="G39" s="19">
        <v>931</v>
      </c>
      <c r="H39" s="19">
        <v>870</v>
      </c>
      <c r="I39" s="20">
        <v>95</v>
      </c>
      <c r="J39" s="6">
        <f>K39+L39</f>
        <v>43</v>
      </c>
      <c r="K39" s="19">
        <v>9</v>
      </c>
      <c r="L39" s="19">
        <v>34</v>
      </c>
    </row>
    <row r="40" spans="1:12" ht="13.5">
      <c r="A40" s="15">
        <v>26</v>
      </c>
      <c r="B40" s="6">
        <f>C40+D40</f>
        <v>1833</v>
      </c>
      <c r="C40" s="19">
        <v>982</v>
      </c>
      <c r="D40" s="19">
        <v>851</v>
      </c>
      <c r="E40" s="15">
        <v>61</v>
      </c>
      <c r="F40" s="6">
        <f>G40+H40</f>
        <v>1924</v>
      </c>
      <c r="G40" s="19">
        <v>983</v>
      </c>
      <c r="H40" s="19">
        <v>941</v>
      </c>
      <c r="I40" s="20">
        <v>96</v>
      </c>
      <c r="J40" s="6">
        <f>K40+L40</f>
        <v>14</v>
      </c>
      <c r="K40" s="19">
        <v>0</v>
      </c>
      <c r="L40" s="19">
        <v>14</v>
      </c>
    </row>
    <row r="41" spans="1:12" ht="13.5">
      <c r="A41" s="15">
        <v>27</v>
      </c>
      <c r="B41" s="6">
        <f>C41+D41</f>
        <v>2007</v>
      </c>
      <c r="C41" s="19">
        <v>1051</v>
      </c>
      <c r="D41" s="19">
        <v>956</v>
      </c>
      <c r="E41" s="15">
        <v>62</v>
      </c>
      <c r="F41" s="6">
        <f>G41+H41</f>
        <v>1504</v>
      </c>
      <c r="G41" s="19">
        <v>767</v>
      </c>
      <c r="H41" s="19">
        <v>737</v>
      </c>
      <c r="I41" s="20">
        <v>97</v>
      </c>
      <c r="J41" s="6">
        <f>K41+L41</f>
        <v>23</v>
      </c>
      <c r="K41" s="19">
        <v>2</v>
      </c>
      <c r="L41" s="19">
        <v>21</v>
      </c>
    </row>
    <row r="42" spans="1:12" ht="13.5">
      <c r="A42" s="15">
        <v>28</v>
      </c>
      <c r="B42" s="6">
        <f>C42+D42</f>
        <v>1997</v>
      </c>
      <c r="C42" s="19">
        <v>1045</v>
      </c>
      <c r="D42" s="19">
        <v>952</v>
      </c>
      <c r="E42" s="15">
        <v>63</v>
      </c>
      <c r="F42" s="6">
        <f>G42+H42</f>
        <v>1068</v>
      </c>
      <c r="G42" s="19">
        <v>538</v>
      </c>
      <c r="H42" s="19">
        <v>530</v>
      </c>
      <c r="I42" s="20">
        <v>98</v>
      </c>
      <c r="J42" s="6">
        <f>K42+L42</f>
        <v>25</v>
      </c>
      <c r="K42" s="19">
        <v>2</v>
      </c>
      <c r="L42" s="19">
        <v>23</v>
      </c>
    </row>
    <row r="43" spans="1:12" ht="13.5">
      <c r="A43" s="15">
        <v>29</v>
      </c>
      <c r="B43" s="6">
        <f>C43+D43</f>
        <v>2075</v>
      </c>
      <c r="C43" s="19">
        <v>1080</v>
      </c>
      <c r="D43" s="19">
        <v>995</v>
      </c>
      <c r="E43" s="15">
        <v>64</v>
      </c>
      <c r="F43" s="6">
        <f>G43+H43</f>
        <v>1312</v>
      </c>
      <c r="G43" s="19">
        <v>598</v>
      </c>
      <c r="H43" s="19">
        <v>714</v>
      </c>
      <c r="I43" s="20">
        <v>99</v>
      </c>
      <c r="J43" s="6">
        <f>K43+L43</f>
        <v>11</v>
      </c>
      <c r="K43" s="19">
        <v>2</v>
      </c>
      <c r="L43" s="19">
        <v>9</v>
      </c>
    </row>
    <row r="44" spans="1:12" ht="13.5">
      <c r="A44" s="15"/>
      <c r="B44" s="6"/>
      <c r="C44" s="6"/>
      <c r="D44" s="6"/>
      <c r="E44" s="15"/>
      <c r="F44" s="6"/>
      <c r="G44" s="6"/>
      <c r="H44" s="6"/>
      <c r="I44" s="20"/>
      <c r="J44" s="6"/>
      <c r="K44" s="6"/>
      <c r="L44" s="6"/>
    </row>
    <row r="45" spans="1:12" ht="13.5">
      <c r="A45" s="14" t="s">
        <v>23</v>
      </c>
      <c r="B45" s="3">
        <f>SUM(B46:B50)</f>
        <v>11337</v>
      </c>
      <c r="C45" s="3">
        <f>SUM(C46:C50)</f>
        <v>6013</v>
      </c>
      <c r="D45" s="3">
        <f>SUM(D46:D50)</f>
        <v>5324</v>
      </c>
      <c r="E45" s="14" t="s">
        <v>24</v>
      </c>
      <c r="F45" s="3">
        <f>SUM(F46:F50)</f>
        <v>7092</v>
      </c>
      <c r="G45" s="3">
        <f>SUM(G46:G50)</f>
        <v>3381</v>
      </c>
      <c r="H45" s="3">
        <f>SUM(H46:H50)</f>
        <v>3711</v>
      </c>
      <c r="I45" s="21" t="s">
        <v>27</v>
      </c>
      <c r="J45" s="3">
        <f>K45+L45</f>
        <v>14</v>
      </c>
      <c r="K45" s="3">
        <v>1</v>
      </c>
      <c r="L45" s="3">
        <v>13</v>
      </c>
    </row>
    <row r="46" spans="1:12" ht="13.5">
      <c r="A46" s="15">
        <v>30</v>
      </c>
      <c r="B46" s="6">
        <f>C46+D46</f>
        <v>2145</v>
      </c>
      <c r="C46" s="19">
        <v>1133</v>
      </c>
      <c r="D46" s="19">
        <v>1012</v>
      </c>
      <c r="E46" s="15">
        <v>65</v>
      </c>
      <c r="F46" s="6">
        <f>G46+H46</f>
        <v>1611</v>
      </c>
      <c r="G46" s="19">
        <v>775</v>
      </c>
      <c r="H46" s="19">
        <v>836</v>
      </c>
      <c r="I46" s="22"/>
      <c r="J46" s="3"/>
      <c r="K46" s="3"/>
      <c r="L46" s="3"/>
    </row>
    <row r="47" spans="1:12" ht="13.5">
      <c r="A47" s="15">
        <v>31</v>
      </c>
      <c r="B47" s="6">
        <f>C47+D47</f>
        <v>2104</v>
      </c>
      <c r="C47" s="19">
        <v>1152</v>
      </c>
      <c r="D47" s="19">
        <v>952</v>
      </c>
      <c r="E47" s="15">
        <v>66</v>
      </c>
      <c r="F47" s="6">
        <f>G47+H47</f>
        <v>1395</v>
      </c>
      <c r="G47" s="19">
        <v>666</v>
      </c>
      <c r="H47" s="19">
        <v>729</v>
      </c>
      <c r="I47" s="23" t="s">
        <v>28</v>
      </c>
      <c r="J47" s="4">
        <f>K47+L47</f>
        <v>0</v>
      </c>
      <c r="K47" s="4">
        <v>0</v>
      </c>
      <c r="L47" s="4">
        <v>0</v>
      </c>
    </row>
    <row r="48" spans="1:12" ht="13.5">
      <c r="A48" s="15">
        <v>32</v>
      </c>
      <c r="B48" s="6">
        <f>C48+D48</f>
        <v>2304</v>
      </c>
      <c r="C48" s="19">
        <v>1248</v>
      </c>
      <c r="D48" s="19">
        <v>1056</v>
      </c>
      <c r="E48" s="15">
        <v>67</v>
      </c>
      <c r="F48" s="6">
        <f>G48+H48</f>
        <v>1509</v>
      </c>
      <c r="G48" s="19">
        <v>708</v>
      </c>
      <c r="H48" s="19">
        <v>801</v>
      </c>
      <c r="K48" s="7"/>
      <c r="L48" s="8"/>
    </row>
    <row r="49" spans="1:12" ht="13.5">
      <c r="A49" s="15">
        <v>33</v>
      </c>
      <c r="B49" s="6">
        <f>C49+D49</f>
        <v>2292</v>
      </c>
      <c r="C49" s="19">
        <v>1181</v>
      </c>
      <c r="D49" s="19">
        <v>1111</v>
      </c>
      <c r="E49" s="15">
        <v>68</v>
      </c>
      <c r="F49" s="6">
        <f>G49+H49</f>
        <v>1369</v>
      </c>
      <c r="G49" s="19">
        <v>628</v>
      </c>
      <c r="H49" s="19">
        <v>741</v>
      </c>
      <c r="I49" s="24" t="s">
        <v>25</v>
      </c>
      <c r="J49" s="17">
        <v>57901</v>
      </c>
      <c r="K49" s="7"/>
      <c r="L49" s="8"/>
    </row>
    <row r="50" spans="1:12" ht="13.5">
      <c r="A50" s="16">
        <v>34</v>
      </c>
      <c r="B50" s="9">
        <f>C50+D50</f>
        <v>2492</v>
      </c>
      <c r="C50" s="26">
        <v>1299</v>
      </c>
      <c r="D50" s="26">
        <v>1193</v>
      </c>
      <c r="E50" s="16">
        <v>69</v>
      </c>
      <c r="F50" s="9">
        <f>G50+H50</f>
        <v>1208</v>
      </c>
      <c r="G50" s="26">
        <v>604</v>
      </c>
      <c r="H50" s="26">
        <v>604</v>
      </c>
      <c r="I50" s="25"/>
      <c r="J50" s="10"/>
      <c r="K50" s="10"/>
      <c r="L50" s="11"/>
    </row>
  </sheetData>
  <sheetProtection/>
  <printOptions/>
  <pageMargins left="0.6692913385826772" right="0.2362204724409449" top="0.984251968503937" bottom="0.1968503937007874" header="0.5118110236220472" footer="0.1968503937007874"/>
  <pageSetup horizontalDpi="300" verticalDpi="300" orientation="landscape" paperSize="9" scale="80" r:id="rId1"/>
  <headerFooter alignWithMargins="0">
    <oddHeader>&amp;L&amp;16　                          &amp;C&amp;16朝霞市年齢(各歳）別男女別人口&amp;R平成 21年4月１日現在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2009-04-10T06:49:02Z</cp:lastPrinted>
  <dcterms:created xsi:type="dcterms:W3CDTF">1999-03-15T07:35:06Z</dcterms:created>
  <dcterms:modified xsi:type="dcterms:W3CDTF">2009-04-10T07:35:03Z</dcterms:modified>
  <cp:category/>
  <cp:version/>
  <cp:contentType/>
  <cp:contentStatus/>
</cp:coreProperties>
</file>