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setaijin200710.xls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<sst xmlns="http://schemas.openxmlformats.org/spreadsheetml/2006/main" count="117" uniqueCount="79">
  <si>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</si>
  <si>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</si>
  <si>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</si>
  <si>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</si>
  <si>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</si>
  <si>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</si>
  <si>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</si>
  <si>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</si>
  <si>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</si>
  <si>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</si>
  <si>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</si>
  <si>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</si>
  <si>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</si>
  <si>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</si>
  <si>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</si>
  <si>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</si>
  <si>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</si>
  <si>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</si>
  <si>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</si>
  <si>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</si>
  <si>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</si>
  <si>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</si>
  <si>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</si>
  <si>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</si>
  <si>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</si>
  <si>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</si>
  <si>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</si>
  <si>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</si>
  <si>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</si>
  <si>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</si>
  <si>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</si>
  <si>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</si>
  <si>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</si>
  <si>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</si>
  <si>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</si>
  <si>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</si>
  <si>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</si>
  <si>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</si>
  <si>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</si>
  <si>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</si>
  <si>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</si>
  <si>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</si>
  <si>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</si>
  <si>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</si>
  <si>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</si>
  <si>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</si>
  <si>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</si>
  <si>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</si>
  <si>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</si>
  <si>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</si>
  <si>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</si>
  <si>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</si>
  <si>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</si>
  <si>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</si>
  <si>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</si>
  <si>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</si>
  <si>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</si>
  <si>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</si>
  <si>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</si>
  <si>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</si>
  <si>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</si>
  <si>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</si>
  <si>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</si>
  <si>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</si>
  <si>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</si>
  <si>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 xml:space="preserve"> 青葉台 １丁目</t>
  </si>
  <si>
    <t xml:space="preserve">     〃   ３丁目</t>
  </si>
  <si>
    <t>平成１９年</t>
  </si>
  <si>
    <t xml:space="preserve">     〃   ２丁目</t>
  </si>
  <si>
    <t xml:space="preserve">    〃   ５丁目</t>
  </si>
  <si>
    <t xml:space="preserve">     〃   ４丁目</t>
  </si>
  <si>
    <t>平成１９年１０月１日現在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</si>
  <si>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</si>
  <si>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</si>
  <si>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</si>
  <si>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</si>
  <si>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</si>
  <si>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</si>
  <si>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9/1～9/30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</si>
</sst>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24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right" vertical="center"/>
    </xf>
    <xf numFmtId="176" fontId="0" fillId="0" borderId="21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22" xfId="49" applyNumberFormat="1" applyFont="1" applyBorder="1" applyAlignment="1">
      <alignment horizontal="center" vertical="center"/>
    </xf>
    <xf numFmtId="176" fontId="0" fillId="0" borderId="0" xfId="49" applyNumberFormat="1" applyFont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24" borderId="16" xfId="0" applyNumberFormat="1" applyFill="1" applyBorder="1" applyAlignment="1">
      <alignment horizontal="center" vertical="center"/>
    </xf>
    <xf numFmtId="176" fontId="0" fillId="24" borderId="25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26" xfId="0" applyNumberFormat="1" applyFill="1" applyBorder="1" applyAlignment="1">
      <alignment horizontal="center" vertical="center"/>
    </xf>
    <xf numFmtId="176" fontId="0" fillId="24" borderId="27" xfId="0" applyNumberFormat="1" applyFill="1" applyBorder="1" applyAlignment="1">
      <alignment horizontal="center" vertical="center"/>
    </xf>
    <xf numFmtId="176" fontId="3" fillId="24" borderId="24" xfId="0" applyNumberFormat="1" applyFont="1" applyFill="1" applyBorder="1" applyAlignment="1">
      <alignment horizontal="center" vertical="center"/>
    </xf>
    <xf numFmtId="176" fontId="3" fillId="24" borderId="28" xfId="0" applyNumberFormat="1" applyFont="1" applyFill="1" applyBorder="1" applyAlignment="1">
      <alignment horizontal="center" vertical="center"/>
    </xf>
    <xf numFmtId="176" fontId="7" fillId="0" borderId="29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center"/>
    </xf>
    <xf numFmtId="176" fontId="7" fillId="0" borderId="23" xfId="49" applyNumberFormat="1" applyFont="1" applyBorder="1" applyAlignment="1">
      <alignment horizontal="right" vertical="center"/>
    </xf>
    <xf numFmtId="176" fontId="7" fillId="0" borderId="19" xfId="49" applyNumberFormat="1" applyFont="1" applyBorder="1" applyAlignment="1">
      <alignment horizontal="right" vertical="distributed"/>
    </xf>
    <xf numFmtId="176" fontId="7" fillId="0" borderId="30" xfId="49" applyNumberFormat="1" applyFont="1" applyBorder="1" applyAlignment="1">
      <alignment horizontal="right" vertical="distributed"/>
    </xf>
    <xf numFmtId="176" fontId="7" fillId="0" borderId="31" xfId="49" applyNumberFormat="1" applyFont="1" applyBorder="1" applyAlignment="1">
      <alignment horizontal="right" vertical="center"/>
    </xf>
    <xf numFmtId="176" fontId="7" fillId="0" borderId="32" xfId="49" applyNumberFormat="1" applyFont="1" applyBorder="1" applyAlignment="1">
      <alignment horizontal="right" vertical="center"/>
    </xf>
    <xf numFmtId="176" fontId="7" fillId="0" borderId="30" xfId="49" applyNumberFormat="1" applyFont="1" applyBorder="1" applyAlignment="1">
      <alignment horizontal="right" vertical="center"/>
    </xf>
    <xf numFmtId="176" fontId="7" fillId="0" borderId="27" xfId="49" applyNumberFormat="1" applyFont="1" applyBorder="1" applyAlignment="1">
      <alignment horizontal="right" vertical="center"/>
    </xf>
    <xf numFmtId="176" fontId="7" fillId="0" borderId="33" xfId="49" applyNumberFormat="1" applyFont="1" applyBorder="1" applyAlignment="1">
      <alignment horizontal="right" vertical="center"/>
    </xf>
    <xf numFmtId="176" fontId="7" fillId="0" borderId="34" xfId="49" applyNumberFormat="1" applyFont="1" applyBorder="1" applyAlignment="1">
      <alignment horizontal="right" vertical="center"/>
    </xf>
    <xf numFmtId="176" fontId="7" fillId="0" borderId="35" xfId="49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19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center" vertical="center"/>
    </xf>
    <xf numFmtId="176" fontId="7" fillId="0" borderId="24" xfId="49" applyNumberFormat="1" applyFont="1" applyBorder="1" applyAlignment="1">
      <alignment horizontal="center" vertical="center"/>
    </xf>
    <xf numFmtId="176" fontId="7" fillId="0" borderId="23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distributed"/>
    </xf>
    <xf numFmtId="176" fontId="7" fillId="0" borderId="36" xfId="49" applyNumberFormat="1" applyFont="1" applyBorder="1" applyAlignment="1">
      <alignment horizontal="right" vertical="center"/>
    </xf>
    <xf numFmtId="176" fontId="7" fillId="0" borderId="37" xfId="49" applyNumberFormat="1" applyFont="1" applyBorder="1" applyAlignment="1">
      <alignment horizontal="right" vertical="distributed"/>
    </xf>
    <xf numFmtId="176" fontId="7" fillId="0" borderId="37" xfId="49" applyNumberFormat="1" applyFont="1" applyBorder="1" applyAlignment="1">
      <alignment horizontal="right" vertical="center"/>
    </xf>
    <xf numFmtId="176" fontId="0" fillId="24" borderId="16" xfId="0" applyNumberFormat="1" applyFont="1" applyFill="1" applyBorder="1" applyAlignment="1">
      <alignment horizontal="center" vertical="center"/>
    </xf>
    <xf numFmtId="176" fontId="0" fillId="24" borderId="38" xfId="0" applyNumberFormat="1" applyFill="1" applyBorder="1" applyAlignment="1">
      <alignment horizontal="center" vertical="center"/>
    </xf>
    <xf numFmtId="176" fontId="0" fillId="24" borderId="39" xfId="0" applyNumberFormat="1" applyFill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 shrinkToFit="1"/>
    </xf>
    <xf numFmtId="176" fontId="7" fillId="0" borderId="40" xfId="49" applyNumberFormat="1" applyFont="1" applyBorder="1" applyAlignment="1">
      <alignment horizontal="right" vertical="center"/>
    </xf>
    <xf numFmtId="176" fontId="7" fillId="0" borderId="29" xfId="49" applyNumberFormat="1" applyFont="1" applyFill="1" applyBorder="1" applyAlignment="1">
      <alignment horizontal="right" vertical="center"/>
    </xf>
    <xf numFmtId="176" fontId="7" fillId="0" borderId="0" xfId="49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41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/>
    </xf>
    <xf numFmtId="176" fontId="0" fillId="0" borderId="42" xfId="49" applyNumberFormat="1" applyFont="1" applyBorder="1" applyAlignment="1">
      <alignment horizontal="center" vertical="center"/>
    </xf>
    <xf numFmtId="176" fontId="0" fillId="0" borderId="27" xfId="49" applyNumberFormat="1" applyFont="1" applyBorder="1" applyAlignment="1">
      <alignment horizontal="center" vertical="center"/>
    </xf>
    <xf numFmtId="176" fontId="0" fillId="0" borderId="43" xfId="49" applyNumberFormat="1" applyFont="1" applyBorder="1" applyAlignment="1">
      <alignment horizontal="center" vertical="center"/>
    </xf>
    <xf numFmtId="176" fontId="0" fillId="0" borderId="44" xfId="49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4:15" ht="14.25" thickBot="1">
      <c r="N2" s="69" t="s">
        <v>71</v>
      </c>
      <c r="O2" s="69"/>
    </row>
    <row r="3" spans="1:15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0</v>
      </c>
      <c r="G3" s="3" t="s">
        <v>1</v>
      </c>
      <c r="H3" s="3" t="s">
        <v>2</v>
      </c>
      <c r="I3" s="3" t="s">
        <v>3</v>
      </c>
      <c r="J3" s="4" t="s">
        <v>4</v>
      </c>
      <c r="K3" s="5" t="s">
        <v>72</v>
      </c>
      <c r="L3" s="3" t="s">
        <v>1</v>
      </c>
      <c r="M3" s="3" t="s">
        <v>2</v>
      </c>
      <c r="N3" s="3" t="s">
        <v>3</v>
      </c>
      <c r="O3" s="6" t="s">
        <v>4</v>
      </c>
    </row>
    <row r="4" spans="1:15" ht="17.25" customHeight="1" thickTop="1">
      <c r="A4" s="7" t="s">
        <v>5</v>
      </c>
      <c r="B4" s="59">
        <f>SUM(B9:B31,G4:G31,L4:L31)</f>
        <v>57084</v>
      </c>
      <c r="C4" s="33">
        <f>D4+E4</f>
        <v>127331</v>
      </c>
      <c r="D4" s="33">
        <f>SUM(D9:D31,I4:I31,N4:N31)</f>
        <v>65514</v>
      </c>
      <c r="E4" s="33">
        <f>SUM(E9:E31,J4:J31,O4:O31)</f>
        <v>61817</v>
      </c>
      <c r="F4" s="27" t="s">
        <v>73</v>
      </c>
      <c r="G4" s="33">
        <v>886</v>
      </c>
      <c r="H4" s="33">
        <f aca="true" t="shared" si="0" ref="H4:H31">SUM(I4:J4)</f>
        <v>2176</v>
      </c>
      <c r="I4" s="33">
        <v>1104</v>
      </c>
      <c r="J4" s="39">
        <v>1072</v>
      </c>
      <c r="K4" s="28" t="s">
        <v>74</v>
      </c>
      <c r="L4" s="33">
        <v>488</v>
      </c>
      <c r="M4" s="33">
        <f aca="true" t="shared" si="1" ref="M4:M31">SUM(N4:O4)</f>
        <v>955</v>
      </c>
      <c r="N4" s="33">
        <v>504</v>
      </c>
      <c r="O4" s="42">
        <v>451</v>
      </c>
    </row>
    <row r="5" spans="1:17" ht="17.25" customHeight="1">
      <c r="A5" s="8" t="s">
        <v>6</v>
      </c>
      <c r="B5" s="33">
        <v>55097</v>
      </c>
      <c r="C5" s="33">
        <v>124746</v>
      </c>
      <c r="D5" s="33">
        <v>64303</v>
      </c>
      <c r="E5" s="33">
        <v>60443</v>
      </c>
      <c r="F5" s="28" t="s">
        <v>75</v>
      </c>
      <c r="G5" s="34">
        <v>648</v>
      </c>
      <c r="H5" s="33">
        <f t="shared" si="0"/>
        <v>1478</v>
      </c>
      <c r="I5" s="34">
        <v>776</v>
      </c>
      <c r="J5" s="40">
        <v>702</v>
      </c>
      <c r="K5" s="28" t="s">
        <v>76</v>
      </c>
      <c r="L5" s="34">
        <v>923</v>
      </c>
      <c r="M5" s="33">
        <f t="shared" si="1"/>
        <v>1842</v>
      </c>
      <c r="N5" s="34">
        <v>949</v>
      </c>
      <c r="O5" s="43">
        <v>893</v>
      </c>
      <c r="P5" s="9"/>
      <c r="Q5" s="9"/>
    </row>
    <row r="6" spans="1:15" ht="17.25" customHeight="1">
      <c r="A6" s="8" t="s">
        <v>8</v>
      </c>
      <c r="B6" s="34">
        <f>B4-B5</f>
        <v>1987</v>
      </c>
      <c r="C6" s="34">
        <f>C4-C5</f>
        <v>2585</v>
      </c>
      <c r="D6" s="34">
        <f>D4-D5</f>
        <v>1211</v>
      </c>
      <c r="E6" s="35">
        <f>E4-E5</f>
        <v>1374</v>
      </c>
      <c r="F6" s="30" t="s">
        <v>9</v>
      </c>
      <c r="G6" s="41">
        <v>231</v>
      </c>
      <c r="H6" s="33">
        <f t="shared" si="0"/>
        <v>353</v>
      </c>
      <c r="I6" s="34">
        <v>252</v>
      </c>
      <c r="J6" s="40">
        <v>101</v>
      </c>
      <c r="K6" s="28" t="s">
        <v>75</v>
      </c>
      <c r="L6" s="34">
        <v>1719</v>
      </c>
      <c r="M6" s="33">
        <f t="shared" si="1"/>
        <v>3904</v>
      </c>
      <c r="N6" s="34">
        <v>1988</v>
      </c>
      <c r="O6" s="43">
        <v>1916</v>
      </c>
    </row>
    <row r="7" spans="1:15" ht="17.25" customHeight="1">
      <c r="A7" s="10"/>
      <c r="B7" s="16"/>
      <c r="C7" s="17"/>
      <c r="D7" s="15"/>
      <c r="E7" s="18"/>
      <c r="F7" s="30" t="s">
        <v>10</v>
      </c>
      <c r="G7" s="41">
        <v>0</v>
      </c>
      <c r="H7" s="33">
        <f t="shared" si="0"/>
        <v>0</v>
      </c>
      <c r="I7" s="34">
        <v>0</v>
      </c>
      <c r="J7" s="40">
        <v>0</v>
      </c>
      <c r="K7" s="28" t="s">
        <v>77</v>
      </c>
      <c r="L7" s="34">
        <v>669</v>
      </c>
      <c r="M7" s="33">
        <f t="shared" si="1"/>
        <v>1762</v>
      </c>
      <c r="N7" s="34">
        <v>902</v>
      </c>
      <c r="O7" s="43">
        <v>860</v>
      </c>
    </row>
    <row r="8" spans="1:15" ht="17.25" customHeight="1">
      <c r="A8" s="11"/>
      <c r="B8" s="19"/>
      <c r="C8" s="20"/>
      <c r="D8" s="19"/>
      <c r="E8" s="21"/>
      <c r="F8" s="30" t="s">
        <v>11</v>
      </c>
      <c r="G8" s="41">
        <v>46</v>
      </c>
      <c r="H8" s="33">
        <f t="shared" si="0"/>
        <v>65</v>
      </c>
      <c r="I8" s="34">
        <v>49</v>
      </c>
      <c r="J8" s="40">
        <v>16</v>
      </c>
      <c r="K8" s="28" t="s">
        <v>65</v>
      </c>
      <c r="L8" s="34">
        <v>100</v>
      </c>
      <c r="M8" s="33">
        <f t="shared" si="1"/>
        <v>115</v>
      </c>
      <c r="N8" s="34">
        <v>47</v>
      </c>
      <c r="O8" s="43">
        <v>68</v>
      </c>
    </row>
    <row r="9" spans="1:15" ht="17.25" customHeight="1">
      <c r="A9" s="54" t="s">
        <v>64</v>
      </c>
      <c r="B9" s="36">
        <v>2828</v>
      </c>
      <c r="C9" s="34">
        <f aca="true" t="shared" si="2" ref="C9:C31">SUM(D9:E9)</f>
        <v>6157</v>
      </c>
      <c r="D9" s="36">
        <v>3173</v>
      </c>
      <c r="E9" s="49">
        <v>2984</v>
      </c>
      <c r="F9" s="27" t="s">
        <v>13</v>
      </c>
      <c r="G9" s="34">
        <v>3</v>
      </c>
      <c r="H9" s="33">
        <f t="shared" si="0"/>
        <v>8</v>
      </c>
      <c r="I9" s="34">
        <v>4</v>
      </c>
      <c r="J9" s="40">
        <v>4</v>
      </c>
      <c r="K9" s="28" t="s">
        <v>12</v>
      </c>
      <c r="L9" s="34">
        <v>301</v>
      </c>
      <c r="M9" s="33">
        <f t="shared" si="1"/>
        <v>680</v>
      </c>
      <c r="N9" s="34">
        <v>364</v>
      </c>
      <c r="O9" s="43">
        <v>316</v>
      </c>
    </row>
    <row r="10" spans="1:15" ht="17.25" customHeight="1">
      <c r="A10" s="26" t="s">
        <v>15</v>
      </c>
      <c r="B10" s="36">
        <v>2551</v>
      </c>
      <c r="C10" s="33">
        <f t="shared" si="2"/>
        <v>4891</v>
      </c>
      <c r="D10" s="36">
        <v>2493</v>
      </c>
      <c r="E10" s="37">
        <v>2398</v>
      </c>
      <c r="F10" s="28" t="s">
        <v>16</v>
      </c>
      <c r="G10" s="34">
        <v>11</v>
      </c>
      <c r="H10" s="33">
        <f t="shared" si="0"/>
        <v>23</v>
      </c>
      <c r="I10" s="34">
        <v>18</v>
      </c>
      <c r="J10" s="40">
        <v>5</v>
      </c>
      <c r="K10" s="28" t="s">
        <v>14</v>
      </c>
      <c r="L10" s="34">
        <v>574</v>
      </c>
      <c r="M10" s="33">
        <f t="shared" si="1"/>
        <v>1298</v>
      </c>
      <c r="N10" s="34">
        <v>647</v>
      </c>
      <c r="O10" s="43">
        <v>651</v>
      </c>
    </row>
    <row r="11" spans="1:15" ht="17.25" customHeight="1">
      <c r="A11" s="26" t="s">
        <v>18</v>
      </c>
      <c r="B11" s="36">
        <v>597</v>
      </c>
      <c r="C11" s="33">
        <f t="shared" si="2"/>
        <v>1323</v>
      </c>
      <c r="D11" s="36">
        <v>678</v>
      </c>
      <c r="E11" s="37">
        <v>645</v>
      </c>
      <c r="F11" s="28" t="s">
        <v>19</v>
      </c>
      <c r="G11" s="34">
        <v>623</v>
      </c>
      <c r="H11" s="33">
        <f t="shared" si="0"/>
        <v>623</v>
      </c>
      <c r="I11" s="34">
        <v>464</v>
      </c>
      <c r="J11" s="40">
        <v>159</v>
      </c>
      <c r="K11" s="28" t="s">
        <v>17</v>
      </c>
      <c r="L11" s="34">
        <v>492</v>
      </c>
      <c r="M11" s="33">
        <f t="shared" si="1"/>
        <v>943</v>
      </c>
      <c r="N11" s="34">
        <v>476</v>
      </c>
      <c r="O11" s="43">
        <v>467</v>
      </c>
    </row>
    <row r="12" spans="1:15" ht="17.25" customHeight="1">
      <c r="A12" s="26" t="s">
        <v>20</v>
      </c>
      <c r="B12" s="36">
        <v>838</v>
      </c>
      <c r="C12" s="33">
        <f t="shared" si="2"/>
        <v>1468</v>
      </c>
      <c r="D12" s="36">
        <v>778</v>
      </c>
      <c r="E12" s="37">
        <v>690</v>
      </c>
      <c r="F12" s="28" t="s">
        <v>21</v>
      </c>
      <c r="G12" s="34">
        <v>434</v>
      </c>
      <c r="H12" s="33">
        <f t="shared" si="0"/>
        <v>1063</v>
      </c>
      <c r="I12" s="34">
        <v>522</v>
      </c>
      <c r="J12" s="40">
        <v>541</v>
      </c>
      <c r="K12" s="28" t="s">
        <v>14</v>
      </c>
      <c r="L12" s="34">
        <v>497</v>
      </c>
      <c r="M12" s="33">
        <f t="shared" si="1"/>
        <v>1098</v>
      </c>
      <c r="N12" s="34">
        <v>546</v>
      </c>
      <c r="O12" s="43">
        <v>552</v>
      </c>
    </row>
    <row r="13" spans="1:15" ht="17.25" customHeight="1">
      <c r="A13" s="26" t="s">
        <v>23</v>
      </c>
      <c r="B13" s="36">
        <v>1101</v>
      </c>
      <c r="C13" s="33">
        <f t="shared" si="2"/>
        <v>2047</v>
      </c>
      <c r="D13" s="36">
        <v>1018</v>
      </c>
      <c r="E13" s="37">
        <v>1029</v>
      </c>
      <c r="F13" s="28" t="s">
        <v>24</v>
      </c>
      <c r="G13" s="34">
        <v>590</v>
      </c>
      <c r="H13" s="33">
        <f t="shared" si="0"/>
        <v>1019</v>
      </c>
      <c r="I13" s="34">
        <v>549</v>
      </c>
      <c r="J13" s="40">
        <v>470</v>
      </c>
      <c r="K13" s="28" t="s">
        <v>22</v>
      </c>
      <c r="L13" s="34">
        <v>241</v>
      </c>
      <c r="M13" s="33">
        <f t="shared" si="1"/>
        <v>466</v>
      </c>
      <c r="N13" s="34">
        <v>242</v>
      </c>
      <c r="O13" s="43">
        <v>224</v>
      </c>
    </row>
    <row r="14" spans="1:15" ht="17.25" customHeight="1">
      <c r="A14" s="26" t="s">
        <v>25</v>
      </c>
      <c r="B14" s="36">
        <v>855</v>
      </c>
      <c r="C14" s="33">
        <f t="shared" si="2"/>
        <v>1897</v>
      </c>
      <c r="D14" s="36">
        <v>978</v>
      </c>
      <c r="E14" s="37">
        <v>919</v>
      </c>
      <c r="F14" s="28" t="s">
        <v>26</v>
      </c>
      <c r="G14" s="34">
        <v>554</v>
      </c>
      <c r="H14" s="33">
        <f t="shared" si="0"/>
        <v>1107</v>
      </c>
      <c r="I14" s="34">
        <v>583</v>
      </c>
      <c r="J14" s="40">
        <v>524</v>
      </c>
      <c r="K14" s="28" t="s">
        <v>14</v>
      </c>
      <c r="L14" s="34">
        <v>167</v>
      </c>
      <c r="M14" s="33">
        <f t="shared" si="1"/>
        <v>352</v>
      </c>
      <c r="N14" s="34">
        <v>189</v>
      </c>
      <c r="O14" s="43">
        <v>163</v>
      </c>
    </row>
    <row r="15" spans="1:15" ht="17.25" customHeight="1">
      <c r="A15" s="26" t="s">
        <v>23</v>
      </c>
      <c r="B15" s="36">
        <v>1096</v>
      </c>
      <c r="C15" s="33">
        <f t="shared" si="2"/>
        <v>2487</v>
      </c>
      <c r="D15" s="36">
        <v>1308</v>
      </c>
      <c r="E15" s="37">
        <v>1179</v>
      </c>
      <c r="F15" s="28" t="s">
        <v>28</v>
      </c>
      <c r="G15" s="34">
        <v>513</v>
      </c>
      <c r="H15" s="33">
        <f t="shared" si="0"/>
        <v>1102</v>
      </c>
      <c r="I15" s="34">
        <v>565</v>
      </c>
      <c r="J15" s="40">
        <v>537</v>
      </c>
      <c r="K15" s="28" t="s">
        <v>66</v>
      </c>
      <c r="L15" s="34">
        <v>377</v>
      </c>
      <c r="M15" s="33">
        <f t="shared" si="1"/>
        <v>817</v>
      </c>
      <c r="N15" s="34">
        <v>421</v>
      </c>
      <c r="O15" s="43">
        <v>396</v>
      </c>
    </row>
    <row r="16" spans="1:15" ht="17.25" customHeight="1">
      <c r="A16" s="26" t="s">
        <v>30</v>
      </c>
      <c r="B16" s="36">
        <v>1000</v>
      </c>
      <c r="C16" s="33">
        <f t="shared" si="2"/>
        <v>2441</v>
      </c>
      <c r="D16" s="36">
        <v>1210</v>
      </c>
      <c r="E16" s="37">
        <v>1231</v>
      </c>
      <c r="F16" s="28" t="s">
        <v>24</v>
      </c>
      <c r="G16" s="34">
        <v>380</v>
      </c>
      <c r="H16" s="33">
        <f t="shared" si="0"/>
        <v>762</v>
      </c>
      <c r="I16" s="34">
        <v>385</v>
      </c>
      <c r="J16" s="40">
        <v>377</v>
      </c>
      <c r="K16" s="28" t="s">
        <v>29</v>
      </c>
      <c r="L16" s="34">
        <v>500</v>
      </c>
      <c r="M16" s="33">
        <f t="shared" si="1"/>
        <v>1181</v>
      </c>
      <c r="N16" s="34">
        <v>599</v>
      </c>
      <c r="O16" s="43">
        <v>582</v>
      </c>
    </row>
    <row r="17" spans="1:15" ht="17.25" customHeight="1">
      <c r="A17" s="26" t="s">
        <v>32</v>
      </c>
      <c r="B17" s="36">
        <v>278</v>
      </c>
      <c r="C17" s="33">
        <f t="shared" si="2"/>
        <v>534</v>
      </c>
      <c r="D17" s="36">
        <v>278</v>
      </c>
      <c r="E17" s="37">
        <v>256</v>
      </c>
      <c r="F17" s="28" t="s">
        <v>33</v>
      </c>
      <c r="G17" s="34">
        <v>1700</v>
      </c>
      <c r="H17" s="33">
        <f t="shared" si="0"/>
        <v>3643</v>
      </c>
      <c r="I17" s="34">
        <v>1898</v>
      </c>
      <c r="J17" s="40">
        <v>1745</v>
      </c>
      <c r="K17" s="28" t="s">
        <v>31</v>
      </c>
      <c r="L17" s="34">
        <v>23</v>
      </c>
      <c r="M17" s="33">
        <f t="shared" si="1"/>
        <v>60</v>
      </c>
      <c r="N17" s="34">
        <v>33</v>
      </c>
      <c r="O17" s="43">
        <v>27</v>
      </c>
    </row>
    <row r="18" spans="1:15" ht="17.25" customHeight="1">
      <c r="A18" s="26" t="s">
        <v>35</v>
      </c>
      <c r="B18" s="36">
        <v>494</v>
      </c>
      <c r="C18" s="33">
        <f t="shared" si="2"/>
        <v>1035</v>
      </c>
      <c r="D18" s="36">
        <v>522</v>
      </c>
      <c r="E18" s="37">
        <v>513</v>
      </c>
      <c r="F18" s="28" t="s">
        <v>14</v>
      </c>
      <c r="G18" s="34">
        <v>1675</v>
      </c>
      <c r="H18" s="33">
        <f t="shared" si="0"/>
        <v>3747</v>
      </c>
      <c r="I18" s="34">
        <v>1874</v>
      </c>
      <c r="J18" s="40">
        <v>1873</v>
      </c>
      <c r="K18" s="31" t="s">
        <v>34</v>
      </c>
      <c r="L18" s="34">
        <v>1839</v>
      </c>
      <c r="M18" s="33">
        <f t="shared" si="1"/>
        <v>3808</v>
      </c>
      <c r="N18" s="34">
        <v>1877</v>
      </c>
      <c r="O18" s="43">
        <v>1931</v>
      </c>
    </row>
    <row r="19" spans="1:15" ht="17.25" customHeight="1">
      <c r="A19" s="26" t="s">
        <v>37</v>
      </c>
      <c r="B19" s="36">
        <v>790</v>
      </c>
      <c r="C19" s="33">
        <f t="shared" si="2"/>
        <v>1634</v>
      </c>
      <c r="D19" s="36">
        <v>864</v>
      </c>
      <c r="E19" s="37">
        <v>770</v>
      </c>
      <c r="F19" s="28" t="s">
        <v>27</v>
      </c>
      <c r="G19" s="34">
        <v>1600</v>
      </c>
      <c r="H19" s="33">
        <f t="shared" si="0"/>
        <v>3468</v>
      </c>
      <c r="I19" s="34">
        <v>1739</v>
      </c>
      <c r="J19" s="40">
        <v>1729</v>
      </c>
      <c r="K19" s="31" t="s">
        <v>36</v>
      </c>
      <c r="L19" s="34">
        <v>765</v>
      </c>
      <c r="M19" s="33">
        <f t="shared" si="1"/>
        <v>1559</v>
      </c>
      <c r="N19" s="34">
        <v>809</v>
      </c>
      <c r="O19" s="43">
        <v>750</v>
      </c>
    </row>
    <row r="20" spans="1:15" ht="17.25" customHeight="1">
      <c r="A20" s="26" t="s">
        <v>23</v>
      </c>
      <c r="B20" s="36">
        <v>1190</v>
      </c>
      <c r="C20" s="33">
        <f t="shared" si="2"/>
        <v>2859</v>
      </c>
      <c r="D20" s="36">
        <v>1437</v>
      </c>
      <c r="E20" s="37">
        <v>1422</v>
      </c>
      <c r="F20" s="27" t="s">
        <v>29</v>
      </c>
      <c r="G20" s="34">
        <v>621</v>
      </c>
      <c r="H20" s="33">
        <f t="shared" si="0"/>
        <v>1344</v>
      </c>
      <c r="I20" s="34">
        <v>691</v>
      </c>
      <c r="J20" s="40">
        <v>653</v>
      </c>
      <c r="K20" s="31" t="s">
        <v>38</v>
      </c>
      <c r="L20" s="34">
        <v>767</v>
      </c>
      <c r="M20" s="33">
        <f t="shared" si="1"/>
        <v>1678</v>
      </c>
      <c r="N20" s="34">
        <v>828</v>
      </c>
      <c r="O20" s="43">
        <v>850</v>
      </c>
    </row>
    <row r="21" spans="1:15" ht="17.25" customHeight="1">
      <c r="A21" s="26" t="s">
        <v>30</v>
      </c>
      <c r="B21" s="36">
        <v>425</v>
      </c>
      <c r="C21" s="33">
        <f t="shared" si="2"/>
        <v>996</v>
      </c>
      <c r="D21" s="36">
        <v>508</v>
      </c>
      <c r="E21" s="37">
        <v>488</v>
      </c>
      <c r="F21" s="28" t="s">
        <v>7</v>
      </c>
      <c r="G21" s="34">
        <v>817</v>
      </c>
      <c r="H21" s="33">
        <f t="shared" si="0"/>
        <v>2004</v>
      </c>
      <c r="I21" s="34">
        <v>1026</v>
      </c>
      <c r="J21" s="40">
        <v>978</v>
      </c>
      <c r="K21" s="31" t="s">
        <v>39</v>
      </c>
      <c r="L21" s="34">
        <v>758</v>
      </c>
      <c r="M21" s="33">
        <f t="shared" si="1"/>
        <v>1644</v>
      </c>
      <c r="N21" s="34">
        <v>835</v>
      </c>
      <c r="O21" s="43">
        <v>809</v>
      </c>
    </row>
    <row r="22" spans="1:15" ht="17.25" customHeight="1">
      <c r="A22" s="26" t="s">
        <v>41</v>
      </c>
      <c r="B22" s="36">
        <v>1208</v>
      </c>
      <c r="C22" s="33">
        <f t="shared" si="2"/>
        <v>2933</v>
      </c>
      <c r="D22" s="36">
        <v>1496</v>
      </c>
      <c r="E22" s="37">
        <v>1437</v>
      </c>
      <c r="F22" s="28" t="s">
        <v>42</v>
      </c>
      <c r="G22" s="34">
        <v>279</v>
      </c>
      <c r="H22" s="33">
        <f t="shared" si="0"/>
        <v>672</v>
      </c>
      <c r="I22" s="34">
        <v>343</v>
      </c>
      <c r="J22" s="40">
        <v>329</v>
      </c>
      <c r="K22" s="28" t="s">
        <v>40</v>
      </c>
      <c r="L22" s="34">
        <v>5</v>
      </c>
      <c r="M22" s="33">
        <f t="shared" si="1"/>
        <v>17</v>
      </c>
      <c r="N22" s="34">
        <v>9</v>
      </c>
      <c r="O22" s="43">
        <v>8</v>
      </c>
    </row>
    <row r="23" spans="1:15" ht="17.25" customHeight="1">
      <c r="A23" s="26" t="s">
        <v>23</v>
      </c>
      <c r="B23" s="36">
        <v>1281</v>
      </c>
      <c r="C23" s="33">
        <f t="shared" si="2"/>
        <v>2698</v>
      </c>
      <c r="D23" s="36">
        <v>1451</v>
      </c>
      <c r="E23" s="37">
        <v>1247</v>
      </c>
      <c r="F23" s="28" t="s">
        <v>14</v>
      </c>
      <c r="G23" s="34">
        <v>559</v>
      </c>
      <c r="H23" s="33">
        <f t="shared" si="0"/>
        <v>1449</v>
      </c>
      <c r="I23" s="34">
        <v>719</v>
      </c>
      <c r="J23" s="40">
        <v>730</v>
      </c>
      <c r="K23" s="28" t="s">
        <v>43</v>
      </c>
      <c r="L23" s="34">
        <v>533</v>
      </c>
      <c r="M23" s="33">
        <f t="shared" si="1"/>
        <v>1227</v>
      </c>
      <c r="N23" s="34">
        <v>646</v>
      </c>
      <c r="O23" s="43">
        <v>581</v>
      </c>
    </row>
    <row r="24" spans="1:15" ht="17.25" customHeight="1">
      <c r="A24" s="26" t="s">
        <v>30</v>
      </c>
      <c r="B24" s="36">
        <v>185</v>
      </c>
      <c r="C24" s="33">
        <f t="shared" si="2"/>
        <v>471</v>
      </c>
      <c r="D24" s="36">
        <v>255</v>
      </c>
      <c r="E24" s="37">
        <v>216</v>
      </c>
      <c r="F24" s="28" t="s">
        <v>27</v>
      </c>
      <c r="G24" s="34">
        <v>1199</v>
      </c>
      <c r="H24" s="33">
        <f t="shared" si="0"/>
        <v>2834</v>
      </c>
      <c r="I24" s="34">
        <v>1497</v>
      </c>
      <c r="J24" s="40">
        <v>1337</v>
      </c>
      <c r="K24" s="28" t="s">
        <v>14</v>
      </c>
      <c r="L24" s="34">
        <v>1105</v>
      </c>
      <c r="M24" s="33">
        <f t="shared" si="1"/>
        <v>2578</v>
      </c>
      <c r="N24" s="34">
        <v>1316</v>
      </c>
      <c r="O24" s="43">
        <v>1262</v>
      </c>
    </row>
    <row r="25" spans="1:15" ht="17.25" customHeight="1">
      <c r="A25" s="26" t="s">
        <v>32</v>
      </c>
      <c r="B25" s="36">
        <v>1792</v>
      </c>
      <c r="C25" s="33">
        <f t="shared" si="2"/>
        <v>4714</v>
      </c>
      <c r="D25" s="36">
        <v>2398</v>
      </c>
      <c r="E25" s="37">
        <v>2316</v>
      </c>
      <c r="F25" s="28" t="s">
        <v>44</v>
      </c>
      <c r="G25" s="34">
        <v>783</v>
      </c>
      <c r="H25" s="33">
        <f t="shared" si="0"/>
        <v>1715</v>
      </c>
      <c r="I25" s="34">
        <v>879</v>
      </c>
      <c r="J25" s="40">
        <v>836</v>
      </c>
      <c r="K25" s="28" t="s">
        <v>27</v>
      </c>
      <c r="L25" s="34">
        <v>1105</v>
      </c>
      <c r="M25" s="33">
        <f t="shared" si="1"/>
        <v>2791</v>
      </c>
      <c r="N25" s="34">
        <v>1398</v>
      </c>
      <c r="O25" s="43">
        <v>1393</v>
      </c>
    </row>
    <row r="26" spans="1:15" ht="17.25" customHeight="1">
      <c r="A26" s="26" t="s">
        <v>35</v>
      </c>
      <c r="B26" s="36">
        <v>319</v>
      </c>
      <c r="C26" s="33">
        <f t="shared" si="2"/>
        <v>806</v>
      </c>
      <c r="D26" s="36">
        <v>408</v>
      </c>
      <c r="E26" s="37">
        <v>398</v>
      </c>
      <c r="F26" s="28" t="s">
        <v>24</v>
      </c>
      <c r="G26" s="34">
        <v>404</v>
      </c>
      <c r="H26" s="33">
        <f t="shared" si="0"/>
        <v>899</v>
      </c>
      <c r="I26" s="34">
        <v>496</v>
      </c>
      <c r="J26" s="40">
        <v>403</v>
      </c>
      <c r="K26" s="28" t="s">
        <v>29</v>
      </c>
      <c r="L26" s="34">
        <v>732</v>
      </c>
      <c r="M26" s="33">
        <f t="shared" si="1"/>
        <v>1933</v>
      </c>
      <c r="N26" s="34">
        <v>988</v>
      </c>
      <c r="O26" s="43">
        <v>945</v>
      </c>
    </row>
    <row r="27" spans="1:15" ht="17.25" customHeight="1">
      <c r="A27" s="26" t="s">
        <v>46</v>
      </c>
      <c r="B27" s="36">
        <v>376</v>
      </c>
      <c r="C27" s="33">
        <f t="shared" si="2"/>
        <v>845</v>
      </c>
      <c r="D27" s="36">
        <v>452</v>
      </c>
      <c r="E27" s="37">
        <v>393</v>
      </c>
      <c r="F27" s="28" t="s">
        <v>26</v>
      </c>
      <c r="G27" s="34">
        <v>1426</v>
      </c>
      <c r="H27" s="33">
        <f t="shared" si="0"/>
        <v>3796</v>
      </c>
      <c r="I27" s="34">
        <v>1922</v>
      </c>
      <c r="J27" s="40">
        <v>1874</v>
      </c>
      <c r="K27" s="28" t="s">
        <v>45</v>
      </c>
      <c r="L27" s="34">
        <v>0</v>
      </c>
      <c r="M27" s="33">
        <f t="shared" si="1"/>
        <v>0</v>
      </c>
      <c r="N27" s="34">
        <v>0</v>
      </c>
      <c r="O27" s="43">
        <v>0</v>
      </c>
    </row>
    <row r="28" spans="1:15" ht="17.25" customHeight="1">
      <c r="A28" s="26" t="s">
        <v>23</v>
      </c>
      <c r="B28" s="36">
        <v>816</v>
      </c>
      <c r="C28" s="33">
        <f t="shared" si="2"/>
        <v>1939</v>
      </c>
      <c r="D28" s="36">
        <v>997</v>
      </c>
      <c r="E28" s="37">
        <v>942</v>
      </c>
      <c r="F28" s="28" t="s">
        <v>48</v>
      </c>
      <c r="G28" s="34">
        <v>858</v>
      </c>
      <c r="H28" s="33">
        <f t="shared" si="0"/>
        <v>1885</v>
      </c>
      <c r="I28" s="34">
        <v>974</v>
      </c>
      <c r="J28" s="40">
        <v>911</v>
      </c>
      <c r="K28" s="28" t="s">
        <v>47</v>
      </c>
      <c r="L28" s="34">
        <v>486</v>
      </c>
      <c r="M28" s="33">
        <f t="shared" si="1"/>
        <v>1154</v>
      </c>
      <c r="N28" s="34">
        <v>603</v>
      </c>
      <c r="O28" s="43">
        <v>551</v>
      </c>
    </row>
    <row r="29" spans="1:15" ht="17.25" customHeight="1">
      <c r="A29" s="26" t="s">
        <v>30</v>
      </c>
      <c r="B29" s="36">
        <v>595</v>
      </c>
      <c r="C29" s="33">
        <f t="shared" si="2"/>
        <v>1387</v>
      </c>
      <c r="D29" s="36">
        <v>723</v>
      </c>
      <c r="E29" s="37">
        <v>664</v>
      </c>
      <c r="F29" s="28" t="s">
        <v>68</v>
      </c>
      <c r="G29" s="34">
        <v>667</v>
      </c>
      <c r="H29" s="33">
        <f t="shared" si="0"/>
        <v>1543</v>
      </c>
      <c r="I29" s="34">
        <v>788</v>
      </c>
      <c r="J29" s="40">
        <v>755</v>
      </c>
      <c r="K29" s="29" t="s">
        <v>14</v>
      </c>
      <c r="L29" s="34">
        <v>546</v>
      </c>
      <c r="M29" s="33">
        <f t="shared" si="1"/>
        <v>1447</v>
      </c>
      <c r="N29" s="34">
        <v>728</v>
      </c>
      <c r="O29" s="43">
        <v>719</v>
      </c>
    </row>
    <row r="30" spans="1:15" ht="17.25" customHeight="1">
      <c r="A30" s="26" t="s">
        <v>32</v>
      </c>
      <c r="B30" s="36">
        <v>578</v>
      </c>
      <c r="C30" s="34">
        <f t="shared" si="2"/>
        <v>1304</v>
      </c>
      <c r="D30" s="36">
        <v>686</v>
      </c>
      <c r="E30" s="49">
        <v>618</v>
      </c>
      <c r="F30" s="28" t="s">
        <v>27</v>
      </c>
      <c r="G30" s="34">
        <v>590</v>
      </c>
      <c r="H30" s="34">
        <f t="shared" si="0"/>
        <v>1483</v>
      </c>
      <c r="I30" s="58">
        <v>742</v>
      </c>
      <c r="J30" s="35">
        <v>741</v>
      </c>
      <c r="K30" s="31" t="s">
        <v>49</v>
      </c>
      <c r="L30" s="34">
        <v>570</v>
      </c>
      <c r="M30" s="33">
        <f t="shared" si="1"/>
        <v>1344</v>
      </c>
      <c r="N30" s="34">
        <v>716</v>
      </c>
      <c r="O30" s="43">
        <v>628</v>
      </c>
    </row>
    <row r="31" spans="1:15" ht="17.25" customHeight="1" thickBot="1">
      <c r="A31" s="55" t="s">
        <v>69</v>
      </c>
      <c r="B31" s="50">
        <v>765</v>
      </c>
      <c r="C31" s="51">
        <f t="shared" si="2"/>
        <v>1728</v>
      </c>
      <c r="D31" s="50">
        <v>915</v>
      </c>
      <c r="E31" s="52">
        <v>813</v>
      </c>
      <c r="F31" s="56" t="s">
        <v>70</v>
      </c>
      <c r="G31" s="51">
        <v>624</v>
      </c>
      <c r="H31" s="51">
        <f t="shared" si="0"/>
        <v>1503</v>
      </c>
      <c r="I31" s="38">
        <v>794</v>
      </c>
      <c r="J31" s="53">
        <v>709</v>
      </c>
      <c r="K31" s="32" t="s">
        <v>50</v>
      </c>
      <c r="L31" s="38">
        <v>123</v>
      </c>
      <c r="M31" s="38">
        <f t="shared" si="1"/>
        <v>320</v>
      </c>
      <c r="N31" s="38">
        <v>175</v>
      </c>
      <c r="O31" s="44">
        <v>145</v>
      </c>
    </row>
    <row r="32" spans="1:15" ht="17.25" customHeight="1">
      <c r="A32" s="12"/>
      <c r="B32" s="22"/>
      <c r="C32" s="22"/>
      <c r="D32" s="22"/>
      <c r="E32" s="22"/>
      <c r="F32" s="12"/>
      <c r="G32" s="22"/>
      <c r="H32" s="22"/>
      <c r="I32" s="22"/>
      <c r="J32" s="22"/>
      <c r="K32" s="12"/>
      <c r="L32" s="12"/>
      <c r="M32" s="12"/>
      <c r="N32" s="12"/>
      <c r="O32" s="12"/>
    </row>
    <row r="33" spans="1:15" ht="16.5" customHeight="1">
      <c r="A33" s="62" t="s">
        <v>67</v>
      </c>
      <c r="B33" s="64" t="s">
        <v>51</v>
      </c>
      <c r="C33" s="65"/>
      <c r="D33" s="65"/>
      <c r="E33" s="66"/>
      <c r="F33" s="12"/>
      <c r="G33" s="64" t="s">
        <v>52</v>
      </c>
      <c r="H33" s="67"/>
      <c r="I33" s="68" t="s">
        <v>53</v>
      </c>
      <c r="J33" s="66"/>
      <c r="K33" s="12"/>
      <c r="L33" s="13" t="s">
        <v>54</v>
      </c>
      <c r="M33" s="13" t="s">
        <v>55</v>
      </c>
      <c r="N33" s="13" t="s">
        <v>56</v>
      </c>
      <c r="O33" s="12"/>
    </row>
    <row r="34" spans="1:15" ht="17.25" customHeight="1">
      <c r="A34" s="63"/>
      <c r="B34" s="23" t="s">
        <v>1</v>
      </c>
      <c r="C34" s="23" t="s">
        <v>57</v>
      </c>
      <c r="D34" s="23" t="s">
        <v>3</v>
      </c>
      <c r="E34" s="23" t="s">
        <v>4</v>
      </c>
      <c r="F34" s="12"/>
      <c r="G34" s="23" t="s">
        <v>58</v>
      </c>
      <c r="H34" s="24" t="s">
        <v>59</v>
      </c>
      <c r="I34" s="25" t="s">
        <v>60</v>
      </c>
      <c r="J34" s="23" t="s">
        <v>61</v>
      </c>
      <c r="K34" s="12"/>
      <c r="L34" s="45">
        <v>66</v>
      </c>
      <c r="M34" s="45">
        <v>14</v>
      </c>
      <c r="N34" s="45">
        <v>1</v>
      </c>
      <c r="O34" s="12"/>
    </row>
    <row r="35" spans="1:15" ht="17.25" customHeight="1">
      <c r="A35" s="57" t="s">
        <v>78</v>
      </c>
      <c r="B35" s="46">
        <v>34</v>
      </c>
      <c r="C35" s="46">
        <v>119</v>
      </c>
      <c r="D35" s="46">
        <v>49</v>
      </c>
      <c r="E35" s="46">
        <v>70</v>
      </c>
      <c r="F35" s="12"/>
      <c r="G35" s="46">
        <v>95</v>
      </c>
      <c r="H35" s="47">
        <v>39</v>
      </c>
      <c r="I35" s="48">
        <v>745</v>
      </c>
      <c r="J35" s="46">
        <v>682</v>
      </c>
      <c r="K35" s="12"/>
      <c r="L35" s="14" t="s">
        <v>62</v>
      </c>
      <c r="M35" s="14"/>
      <c r="N35" s="12"/>
      <c r="O35" s="12"/>
    </row>
    <row r="36" spans="1:15" ht="17.25" customHeight="1">
      <c r="A36" s="12"/>
      <c r="B36" s="12"/>
      <c r="C36" s="12"/>
      <c r="D36" s="12"/>
      <c r="E36" s="12"/>
      <c r="F36" s="12"/>
      <c r="G36" s="23" t="s">
        <v>63</v>
      </c>
      <c r="H36" s="47">
        <f>G35-H35</f>
        <v>56</v>
      </c>
      <c r="I36" s="25" t="s">
        <v>63</v>
      </c>
      <c r="J36" s="46">
        <f>I35-J35</f>
        <v>63</v>
      </c>
      <c r="L36" s="12"/>
      <c r="M36" s="12"/>
      <c r="N36" s="12"/>
      <c r="O36" s="12"/>
    </row>
    <row r="37" ht="15" customHeight="1"/>
    <row r="38" spans="2:5" ht="17.25">
      <c r="B38" s="60"/>
      <c r="C38" s="60"/>
      <c r="D38" s="60"/>
      <c r="E38" s="60"/>
    </row>
    <row r="39" ht="15" customHeight="1"/>
    <row r="40" ht="15" customHeight="1"/>
    <row r="41" ht="15" customHeight="1"/>
  </sheetData>
  <sheetProtection/>
  <mergeCells count="6">
    <mergeCell ref="A1:O1"/>
    <mergeCell ref="A33:A34"/>
    <mergeCell ref="B33:E33"/>
    <mergeCell ref="G33:H33"/>
    <mergeCell ref="I33:J33"/>
    <mergeCell ref="N2:O2"/>
  </mergeCells>
  <printOptions/>
  <pageMargins left="0.7874015748031497" right="0.7874015748031497" top="0.5905511811023623" bottom="0.5905511811023623" header="0.5905511811023623" footer="0.984251968503937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2007-09-10T23:38:11Z</cp:lastPrinted>
  <dcterms:created xsi:type="dcterms:W3CDTF">1999-04-14T02:17:46Z</dcterms:created>
  <dcterms:modified xsi:type="dcterms:W3CDTF">2007-10-12T04:55:48Z</dcterms:modified>
  <cp:category/>
  <cp:version/>
  <cp:contentType/>
  <cp:contentStatus/>
</cp:coreProperties>
</file>