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H17.9.1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<sst xmlns="http://schemas.openxmlformats.org/spreadsheetml/2006/main" count="117" uniqueCount="77">
  <si>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</si>
  <si>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</si>
  <si>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</si>
  <si>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</si>
  <si>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</si>
  <si>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</si>
  <si>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</si>
  <si>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</si>
  <si>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</si>
  <si>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</si>
  <si>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</si>
  <si>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</si>
  <si>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</si>
  <si>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</si>
  <si>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</si>
  <si>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</si>
  <si>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</si>
  <si>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</si>
  <si>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</si>
  <si>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</si>
  <si>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</si>
  <si>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</si>
  <si>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</si>
  <si>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</si>
  <si>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</si>
  <si>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</si>
  <si>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</si>
  <si>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</si>
  <si>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</si>
  <si>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</si>
  <si>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</si>
  <si>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</si>
  <si>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</si>
  <si>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</si>
  <si>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</si>
  <si>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</si>
  <si>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</si>
  <si>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</si>
  <si>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</si>
  <si>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</si>
  <si>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</si>
  <si>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</si>
  <si>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</si>
  <si>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</si>
  <si>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</si>
  <si>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</si>
  <si>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</si>
  <si>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</si>
  <si>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</si>
  <si>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</si>
  <si>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</si>
  <si>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</si>
  <si>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</si>
  <si>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</si>
  <si>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</si>
  <si>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</si>
  <si>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</si>
  <si>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</si>
  <si>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</si>
  <si>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</si>
  <si>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</si>
  <si>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</si>
  <si>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</si>
  <si>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</si>
  <si>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</si>
  <si>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</si>
  <si>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</si>
  <si>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</si>
  <si>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平成1７年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</si>
  <si>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</si>
  <si>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</si>
  <si>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</si>
  <si>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</si>
  <si>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</si>
  <si>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</si>
  <si>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平成17年9月1日現在</t>
  </si>
  <si>
    <t>8/1～8/31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</si>
</sst>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7" fillId="0" borderId="16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17" xfId="17" applyNumberFormat="1" applyFont="1" applyBorder="1" applyAlignment="1">
      <alignment horizontal="right" vertical="distributed"/>
    </xf>
    <xf numFmtId="176" fontId="7" fillId="0" borderId="18" xfId="17" applyNumberFormat="1" applyFont="1" applyBorder="1" applyAlignment="1">
      <alignment horizontal="right" vertical="center"/>
    </xf>
    <xf numFmtId="176" fontId="7" fillId="0" borderId="19" xfId="17" applyNumberFormat="1" applyFont="1" applyBorder="1" applyAlignment="1">
      <alignment horizontal="right" vertical="center"/>
    </xf>
    <xf numFmtId="176" fontId="7" fillId="0" borderId="17" xfId="17" applyNumberFormat="1" applyFont="1" applyBorder="1" applyAlignment="1">
      <alignment horizontal="right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4" xfId="17" applyNumberFormat="1" applyFont="1" applyBorder="1" applyAlignment="1">
      <alignment horizontal="right" vertical="distributed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distributed"/>
    </xf>
    <xf numFmtId="176" fontId="7" fillId="0" borderId="25" xfId="17" applyNumberFormat="1" applyFont="1" applyBorder="1" applyAlignment="1">
      <alignment horizontal="right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32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I33" sqref="I33:J33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ht="14.25" thickBot="1">
      <c r="N2" s="2" t="s">
        <v>75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69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8">
        <f>SUM(B9:B31,G4:G31,L4:L31)</f>
        <v>55271</v>
      </c>
      <c r="C4" s="28">
        <f>D4+E4</f>
        <v>125055</v>
      </c>
      <c r="D4" s="28">
        <f>SUM(D9:D31,I4:I31,N4:N31)</f>
        <v>64451</v>
      </c>
      <c r="E4" s="28">
        <f>SUM(E9:E31,J4:J31,O4:O31)</f>
        <v>60604</v>
      </c>
      <c r="F4" s="49" t="s">
        <v>70</v>
      </c>
      <c r="G4" s="28">
        <v>846</v>
      </c>
      <c r="H4" s="28">
        <f aca="true" t="shared" si="0" ref="H4:H31">SUM(I4:J4)</f>
        <v>2092</v>
      </c>
      <c r="I4" s="28">
        <v>1069</v>
      </c>
      <c r="J4" s="34">
        <v>1023</v>
      </c>
      <c r="K4" s="50" t="s">
        <v>71</v>
      </c>
      <c r="L4" s="28">
        <v>491</v>
      </c>
      <c r="M4" s="28">
        <f aca="true" t="shared" si="1" ref="M4:M31">SUM(N4:O4)</f>
        <v>993</v>
      </c>
      <c r="N4" s="28">
        <v>504</v>
      </c>
      <c r="O4" s="37">
        <v>489</v>
      </c>
    </row>
    <row r="5" spans="1:17" ht="17.25" customHeight="1">
      <c r="A5" s="9" t="s">
        <v>6</v>
      </c>
      <c r="B5" s="28">
        <v>53474</v>
      </c>
      <c r="C5" s="28">
        <f>SUM(D5,E5)</f>
        <v>122679</v>
      </c>
      <c r="D5" s="28">
        <v>63368</v>
      </c>
      <c r="E5" s="28">
        <v>59311</v>
      </c>
      <c r="F5" s="50" t="s">
        <v>72</v>
      </c>
      <c r="G5" s="29">
        <v>618</v>
      </c>
      <c r="H5" s="28">
        <f t="shared" si="0"/>
        <v>1458</v>
      </c>
      <c r="I5" s="29">
        <v>756</v>
      </c>
      <c r="J5" s="35">
        <v>702</v>
      </c>
      <c r="K5" s="50" t="s">
        <v>73</v>
      </c>
      <c r="L5" s="29">
        <v>907</v>
      </c>
      <c r="M5" s="28">
        <f t="shared" si="1"/>
        <v>1854</v>
      </c>
      <c r="N5" s="29">
        <v>964</v>
      </c>
      <c r="O5" s="38">
        <v>890</v>
      </c>
      <c r="P5" s="10"/>
      <c r="Q5" s="10"/>
    </row>
    <row r="6" spans="1:15" ht="17.25" customHeight="1">
      <c r="A6" s="9" t="s">
        <v>8</v>
      </c>
      <c r="B6" s="29">
        <v>1797</v>
      </c>
      <c r="C6" s="28">
        <f>SUM(D6,E6)</f>
        <v>2376</v>
      </c>
      <c r="D6" s="29">
        <v>1083</v>
      </c>
      <c r="E6" s="30">
        <v>1293</v>
      </c>
      <c r="F6" s="51" t="s">
        <v>9</v>
      </c>
      <c r="G6" s="36">
        <v>215</v>
      </c>
      <c r="H6" s="28">
        <f t="shared" si="0"/>
        <v>333</v>
      </c>
      <c r="I6" s="29">
        <v>235</v>
      </c>
      <c r="J6" s="35">
        <v>98</v>
      </c>
      <c r="K6" s="50" t="s">
        <v>72</v>
      </c>
      <c r="L6" s="29">
        <v>1688</v>
      </c>
      <c r="M6" s="28">
        <f t="shared" si="1"/>
        <v>3905</v>
      </c>
      <c r="N6" s="29">
        <v>1991</v>
      </c>
      <c r="O6" s="38">
        <v>1914</v>
      </c>
    </row>
    <row r="7" spans="1:15" ht="17.25" customHeight="1">
      <c r="A7" s="11"/>
      <c r="B7" s="17"/>
      <c r="C7" s="18"/>
      <c r="D7" s="16"/>
      <c r="E7" s="19"/>
      <c r="F7" s="51" t="s">
        <v>10</v>
      </c>
      <c r="G7" s="36">
        <v>0</v>
      </c>
      <c r="H7" s="28">
        <f t="shared" si="0"/>
        <v>0</v>
      </c>
      <c r="I7" s="29">
        <v>0</v>
      </c>
      <c r="J7" s="35">
        <v>0</v>
      </c>
      <c r="K7" s="50" t="s">
        <v>74</v>
      </c>
      <c r="L7" s="29">
        <v>644</v>
      </c>
      <c r="M7" s="28">
        <f t="shared" si="1"/>
        <v>1679</v>
      </c>
      <c r="N7" s="29">
        <v>859</v>
      </c>
      <c r="O7" s="38">
        <v>820</v>
      </c>
    </row>
    <row r="8" spans="1:15" ht="17.25" customHeight="1">
      <c r="A8" s="12"/>
      <c r="B8" s="20"/>
      <c r="C8" s="21"/>
      <c r="D8" s="20"/>
      <c r="E8" s="22"/>
      <c r="F8" s="51" t="s">
        <v>11</v>
      </c>
      <c r="G8" s="36">
        <v>45</v>
      </c>
      <c r="H8" s="28">
        <f t="shared" si="0"/>
        <v>71</v>
      </c>
      <c r="I8" s="29">
        <v>50</v>
      </c>
      <c r="J8" s="35">
        <v>21</v>
      </c>
      <c r="K8" s="50" t="s">
        <v>65</v>
      </c>
      <c r="L8" s="29">
        <v>98</v>
      </c>
      <c r="M8" s="28">
        <f t="shared" si="1"/>
        <v>114</v>
      </c>
      <c r="N8" s="29">
        <v>42</v>
      </c>
      <c r="O8" s="38">
        <v>72</v>
      </c>
    </row>
    <row r="9" spans="1:15" ht="17.25" customHeight="1">
      <c r="A9" s="52" t="s">
        <v>64</v>
      </c>
      <c r="B9" s="31">
        <v>2744</v>
      </c>
      <c r="C9" s="29">
        <f aca="true" t="shared" si="2" ref="C9:C31">SUM(D9:E9)</f>
        <v>6064</v>
      </c>
      <c r="D9" s="31">
        <v>3130</v>
      </c>
      <c r="E9" s="44">
        <v>2934</v>
      </c>
      <c r="F9" s="49" t="s">
        <v>13</v>
      </c>
      <c r="G9" s="29">
        <v>3</v>
      </c>
      <c r="H9" s="28">
        <f t="shared" si="0"/>
        <v>9</v>
      </c>
      <c r="I9" s="29">
        <v>4</v>
      </c>
      <c r="J9" s="35">
        <v>5</v>
      </c>
      <c r="K9" s="50" t="s">
        <v>12</v>
      </c>
      <c r="L9" s="29">
        <v>293</v>
      </c>
      <c r="M9" s="28">
        <f t="shared" si="1"/>
        <v>691</v>
      </c>
      <c r="N9" s="29">
        <v>369</v>
      </c>
      <c r="O9" s="38">
        <v>322</v>
      </c>
    </row>
    <row r="10" spans="1:15" ht="17.25" customHeight="1">
      <c r="A10" s="53" t="s">
        <v>15</v>
      </c>
      <c r="B10" s="31">
        <v>2261</v>
      </c>
      <c r="C10" s="28">
        <f t="shared" si="2"/>
        <v>4389</v>
      </c>
      <c r="D10" s="31">
        <v>2226</v>
      </c>
      <c r="E10" s="32">
        <v>2163</v>
      </c>
      <c r="F10" s="50" t="s">
        <v>16</v>
      </c>
      <c r="G10" s="29">
        <v>10</v>
      </c>
      <c r="H10" s="28">
        <f t="shared" si="0"/>
        <v>21</v>
      </c>
      <c r="I10" s="29">
        <v>16</v>
      </c>
      <c r="J10" s="35">
        <v>5</v>
      </c>
      <c r="K10" s="50" t="s">
        <v>14</v>
      </c>
      <c r="L10" s="29">
        <v>585</v>
      </c>
      <c r="M10" s="28">
        <f t="shared" si="1"/>
        <v>1340</v>
      </c>
      <c r="N10" s="29">
        <v>684</v>
      </c>
      <c r="O10" s="38">
        <v>656</v>
      </c>
    </row>
    <row r="11" spans="1:15" ht="17.25" customHeight="1">
      <c r="A11" s="53" t="s">
        <v>18</v>
      </c>
      <c r="B11" s="31">
        <v>578</v>
      </c>
      <c r="C11" s="28">
        <f t="shared" si="2"/>
        <v>1279</v>
      </c>
      <c r="D11" s="31">
        <v>652</v>
      </c>
      <c r="E11" s="32">
        <v>627</v>
      </c>
      <c r="F11" s="50" t="s">
        <v>19</v>
      </c>
      <c r="G11" s="29">
        <v>658</v>
      </c>
      <c r="H11" s="28">
        <f t="shared" si="0"/>
        <v>658</v>
      </c>
      <c r="I11" s="29">
        <v>470</v>
      </c>
      <c r="J11" s="35">
        <v>188</v>
      </c>
      <c r="K11" s="50" t="s">
        <v>17</v>
      </c>
      <c r="L11" s="29">
        <v>353</v>
      </c>
      <c r="M11" s="28">
        <f t="shared" si="1"/>
        <v>744</v>
      </c>
      <c r="N11" s="29">
        <v>375</v>
      </c>
      <c r="O11" s="38">
        <v>369</v>
      </c>
    </row>
    <row r="12" spans="1:15" ht="17.25" customHeight="1">
      <c r="A12" s="53" t="s">
        <v>20</v>
      </c>
      <c r="B12" s="31">
        <v>802</v>
      </c>
      <c r="C12" s="28">
        <f t="shared" si="2"/>
        <v>1434</v>
      </c>
      <c r="D12" s="31">
        <v>768</v>
      </c>
      <c r="E12" s="32">
        <v>666</v>
      </c>
      <c r="F12" s="50" t="s">
        <v>21</v>
      </c>
      <c r="G12" s="29">
        <v>382</v>
      </c>
      <c r="H12" s="28">
        <f t="shared" si="0"/>
        <v>967</v>
      </c>
      <c r="I12" s="29">
        <v>458</v>
      </c>
      <c r="J12" s="35">
        <v>509</v>
      </c>
      <c r="K12" s="50" t="s">
        <v>14</v>
      </c>
      <c r="L12" s="29">
        <v>493</v>
      </c>
      <c r="M12" s="28">
        <f t="shared" si="1"/>
        <v>1109</v>
      </c>
      <c r="N12" s="29">
        <v>551</v>
      </c>
      <c r="O12" s="38">
        <v>558</v>
      </c>
    </row>
    <row r="13" spans="1:15" ht="17.25" customHeight="1">
      <c r="A13" s="53" t="s">
        <v>23</v>
      </c>
      <c r="B13" s="31">
        <v>837</v>
      </c>
      <c r="C13" s="28">
        <f t="shared" si="2"/>
        <v>1562</v>
      </c>
      <c r="D13" s="31">
        <v>784</v>
      </c>
      <c r="E13" s="32">
        <v>778</v>
      </c>
      <c r="F13" s="50" t="s">
        <v>24</v>
      </c>
      <c r="G13" s="29">
        <v>533</v>
      </c>
      <c r="H13" s="28">
        <f t="shared" si="0"/>
        <v>991</v>
      </c>
      <c r="I13" s="29">
        <v>520</v>
      </c>
      <c r="J13" s="35">
        <v>471</v>
      </c>
      <c r="K13" s="50" t="s">
        <v>22</v>
      </c>
      <c r="L13" s="29">
        <v>228</v>
      </c>
      <c r="M13" s="28">
        <f t="shared" si="1"/>
        <v>455</v>
      </c>
      <c r="N13" s="29">
        <v>227</v>
      </c>
      <c r="O13" s="38">
        <v>228</v>
      </c>
    </row>
    <row r="14" spans="1:15" ht="17.25" customHeight="1">
      <c r="A14" s="53" t="s">
        <v>25</v>
      </c>
      <c r="B14" s="31">
        <v>835</v>
      </c>
      <c r="C14" s="28">
        <f t="shared" si="2"/>
        <v>1869</v>
      </c>
      <c r="D14" s="31">
        <v>957</v>
      </c>
      <c r="E14" s="32">
        <v>912</v>
      </c>
      <c r="F14" s="50" t="s">
        <v>26</v>
      </c>
      <c r="G14" s="29">
        <v>571</v>
      </c>
      <c r="H14" s="28">
        <f t="shared" si="0"/>
        <v>1162</v>
      </c>
      <c r="I14" s="29">
        <v>614</v>
      </c>
      <c r="J14" s="35">
        <v>548</v>
      </c>
      <c r="K14" s="50" t="s">
        <v>14</v>
      </c>
      <c r="L14" s="29">
        <v>177</v>
      </c>
      <c r="M14" s="28">
        <f t="shared" si="1"/>
        <v>362</v>
      </c>
      <c r="N14" s="29">
        <v>197</v>
      </c>
      <c r="O14" s="38">
        <v>165</v>
      </c>
    </row>
    <row r="15" spans="1:15" ht="17.25" customHeight="1">
      <c r="A15" s="53" t="s">
        <v>23</v>
      </c>
      <c r="B15" s="31">
        <v>1053</v>
      </c>
      <c r="C15" s="28">
        <f t="shared" si="2"/>
        <v>2378</v>
      </c>
      <c r="D15" s="31">
        <v>1249</v>
      </c>
      <c r="E15" s="32">
        <v>1129</v>
      </c>
      <c r="F15" s="50" t="s">
        <v>28</v>
      </c>
      <c r="G15" s="29">
        <v>540</v>
      </c>
      <c r="H15" s="28">
        <f t="shared" si="0"/>
        <v>1152</v>
      </c>
      <c r="I15" s="29">
        <v>598</v>
      </c>
      <c r="J15" s="35">
        <v>554</v>
      </c>
      <c r="K15" s="50" t="s">
        <v>27</v>
      </c>
      <c r="L15" s="29">
        <v>385</v>
      </c>
      <c r="M15" s="28">
        <f t="shared" si="1"/>
        <v>819</v>
      </c>
      <c r="N15" s="29">
        <v>423</v>
      </c>
      <c r="O15" s="38">
        <v>396</v>
      </c>
    </row>
    <row r="16" spans="1:15" ht="17.25" customHeight="1">
      <c r="A16" s="53" t="s">
        <v>30</v>
      </c>
      <c r="B16" s="31">
        <v>995</v>
      </c>
      <c r="C16" s="28">
        <f t="shared" si="2"/>
        <v>2521</v>
      </c>
      <c r="D16" s="31">
        <v>1263</v>
      </c>
      <c r="E16" s="32">
        <v>1258</v>
      </c>
      <c r="F16" s="50" t="s">
        <v>24</v>
      </c>
      <c r="G16" s="29">
        <v>346</v>
      </c>
      <c r="H16" s="28">
        <f t="shared" si="0"/>
        <v>741</v>
      </c>
      <c r="I16" s="29">
        <v>375</v>
      </c>
      <c r="J16" s="35">
        <v>366</v>
      </c>
      <c r="K16" s="50" t="s">
        <v>29</v>
      </c>
      <c r="L16" s="29">
        <v>504</v>
      </c>
      <c r="M16" s="28">
        <f t="shared" si="1"/>
        <v>1179</v>
      </c>
      <c r="N16" s="29">
        <v>605</v>
      </c>
      <c r="O16" s="38">
        <v>574</v>
      </c>
    </row>
    <row r="17" spans="1:15" ht="17.25" customHeight="1">
      <c r="A17" s="53" t="s">
        <v>32</v>
      </c>
      <c r="B17" s="31">
        <v>230</v>
      </c>
      <c r="C17" s="28">
        <f t="shared" si="2"/>
        <v>414</v>
      </c>
      <c r="D17" s="31">
        <v>216</v>
      </c>
      <c r="E17" s="32">
        <v>198</v>
      </c>
      <c r="F17" s="50" t="s">
        <v>33</v>
      </c>
      <c r="G17" s="29">
        <v>1660</v>
      </c>
      <c r="H17" s="28">
        <f t="shared" si="0"/>
        <v>3618</v>
      </c>
      <c r="I17" s="29">
        <v>1889</v>
      </c>
      <c r="J17" s="35">
        <v>1729</v>
      </c>
      <c r="K17" s="50" t="s">
        <v>31</v>
      </c>
      <c r="L17" s="29">
        <v>24</v>
      </c>
      <c r="M17" s="28">
        <f t="shared" si="1"/>
        <v>56</v>
      </c>
      <c r="N17" s="29">
        <v>34</v>
      </c>
      <c r="O17" s="38">
        <v>22</v>
      </c>
    </row>
    <row r="18" spans="1:15" ht="17.25" customHeight="1">
      <c r="A18" s="53" t="s">
        <v>35</v>
      </c>
      <c r="B18" s="31">
        <v>558</v>
      </c>
      <c r="C18" s="28">
        <f t="shared" si="2"/>
        <v>1262</v>
      </c>
      <c r="D18" s="31">
        <v>656</v>
      </c>
      <c r="E18" s="32">
        <v>606</v>
      </c>
      <c r="F18" s="50" t="s">
        <v>14</v>
      </c>
      <c r="G18" s="29">
        <v>1639</v>
      </c>
      <c r="H18" s="28">
        <f t="shared" si="0"/>
        <v>3673</v>
      </c>
      <c r="I18" s="29">
        <v>1839</v>
      </c>
      <c r="J18" s="35">
        <v>1834</v>
      </c>
      <c r="K18" s="54" t="s">
        <v>34</v>
      </c>
      <c r="L18" s="29">
        <v>1832</v>
      </c>
      <c r="M18" s="28">
        <f t="shared" si="1"/>
        <v>3759</v>
      </c>
      <c r="N18" s="29">
        <v>1864</v>
      </c>
      <c r="O18" s="38">
        <v>1895</v>
      </c>
    </row>
    <row r="19" spans="1:15" ht="17.25" customHeight="1">
      <c r="A19" s="53" t="s">
        <v>37</v>
      </c>
      <c r="B19" s="31">
        <v>755</v>
      </c>
      <c r="C19" s="28">
        <f t="shared" si="2"/>
        <v>1615</v>
      </c>
      <c r="D19" s="31">
        <v>837</v>
      </c>
      <c r="E19" s="32">
        <v>778</v>
      </c>
      <c r="F19" s="50" t="s">
        <v>27</v>
      </c>
      <c r="G19" s="29">
        <v>1651</v>
      </c>
      <c r="H19" s="28">
        <f t="shared" si="0"/>
        <v>3602</v>
      </c>
      <c r="I19" s="29">
        <v>1783</v>
      </c>
      <c r="J19" s="35">
        <v>1819</v>
      </c>
      <c r="K19" s="54" t="s">
        <v>36</v>
      </c>
      <c r="L19" s="29">
        <v>751</v>
      </c>
      <c r="M19" s="28">
        <f t="shared" si="1"/>
        <v>1563</v>
      </c>
      <c r="N19" s="29">
        <v>809</v>
      </c>
      <c r="O19" s="38">
        <v>754</v>
      </c>
    </row>
    <row r="20" spans="1:15" ht="17.25" customHeight="1">
      <c r="A20" s="53" t="s">
        <v>23</v>
      </c>
      <c r="B20" s="31">
        <v>1128</v>
      </c>
      <c r="C20" s="28">
        <f t="shared" si="2"/>
        <v>2749</v>
      </c>
      <c r="D20" s="31">
        <v>1396</v>
      </c>
      <c r="E20" s="32">
        <v>1353</v>
      </c>
      <c r="F20" s="49" t="s">
        <v>29</v>
      </c>
      <c r="G20" s="29">
        <v>575</v>
      </c>
      <c r="H20" s="28">
        <f t="shared" si="0"/>
        <v>1295</v>
      </c>
      <c r="I20" s="29">
        <v>665</v>
      </c>
      <c r="J20" s="35">
        <v>630</v>
      </c>
      <c r="K20" s="54" t="s">
        <v>38</v>
      </c>
      <c r="L20" s="29">
        <v>778</v>
      </c>
      <c r="M20" s="28">
        <f t="shared" si="1"/>
        <v>1677</v>
      </c>
      <c r="N20" s="29">
        <v>848</v>
      </c>
      <c r="O20" s="38">
        <v>829</v>
      </c>
    </row>
    <row r="21" spans="1:15" ht="17.25" customHeight="1">
      <c r="A21" s="53" t="s">
        <v>30</v>
      </c>
      <c r="B21" s="31">
        <v>432</v>
      </c>
      <c r="C21" s="28">
        <f t="shared" si="2"/>
        <v>992</v>
      </c>
      <c r="D21" s="31">
        <v>504</v>
      </c>
      <c r="E21" s="32">
        <v>488</v>
      </c>
      <c r="F21" s="50" t="s">
        <v>7</v>
      </c>
      <c r="G21" s="29">
        <v>830</v>
      </c>
      <c r="H21" s="28">
        <f t="shared" si="0"/>
        <v>2087</v>
      </c>
      <c r="I21" s="29">
        <v>1079</v>
      </c>
      <c r="J21" s="35">
        <v>1008</v>
      </c>
      <c r="K21" s="54" t="s">
        <v>39</v>
      </c>
      <c r="L21" s="29">
        <v>709</v>
      </c>
      <c r="M21" s="28">
        <f t="shared" si="1"/>
        <v>1546</v>
      </c>
      <c r="N21" s="29">
        <v>794</v>
      </c>
      <c r="O21" s="38">
        <v>752</v>
      </c>
    </row>
    <row r="22" spans="1:15" ht="17.25" customHeight="1">
      <c r="A22" s="53" t="s">
        <v>41</v>
      </c>
      <c r="B22" s="31">
        <v>1201</v>
      </c>
      <c r="C22" s="28">
        <f t="shared" si="2"/>
        <v>2982</v>
      </c>
      <c r="D22" s="31">
        <v>1522</v>
      </c>
      <c r="E22" s="32">
        <v>1460</v>
      </c>
      <c r="F22" s="50" t="s">
        <v>42</v>
      </c>
      <c r="G22" s="29">
        <v>216</v>
      </c>
      <c r="H22" s="28">
        <f t="shared" si="0"/>
        <v>551</v>
      </c>
      <c r="I22" s="29">
        <v>281</v>
      </c>
      <c r="J22" s="35">
        <v>270</v>
      </c>
      <c r="K22" s="50" t="s">
        <v>40</v>
      </c>
      <c r="L22" s="29">
        <v>5</v>
      </c>
      <c r="M22" s="28">
        <f t="shared" si="1"/>
        <v>17</v>
      </c>
      <c r="N22" s="29">
        <v>9</v>
      </c>
      <c r="O22" s="38">
        <v>8</v>
      </c>
    </row>
    <row r="23" spans="1:15" ht="17.25" customHeight="1">
      <c r="A23" s="53" t="s">
        <v>23</v>
      </c>
      <c r="B23" s="31">
        <v>1234</v>
      </c>
      <c r="C23" s="28">
        <f t="shared" si="2"/>
        <v>2666</v>
      </c>
      <c r="D23" s="31">
        <v>1435</v>
      </c>
      <c r="E23" s="32">
        <v>1231</v>
      </c>
      <c r="F23" s="50" t="s">
        <v>14</v>
      </c>
      <c r="G23" s="29">
        <v>541</v>
      </c>
      <c r="H23" s="28">
        <f t="shared" si="0"/>
        <v>1410</v>
      </c>
      <c r="I23" s="29">
        <v>716</v>
      </c>
      <c r="J23" s="35">
        <v>694</v>
      </c>
      <c r="K23" s="50" t="s">
        <v>43</v>
      </c>
      <c r="L23" s="29">
        <v>430</v>
      </c>
      <c r="M23" s="28">
        <f t="shared" si="1"/>
        <v>961</v>
      </c>
      <c r="N23" s="29">
        <v>523</v>
      </c>
      <c r="O23" s="38">
        <v>438</v>
      </c>
    </row>
    <row r="24" spans="1:15" ht="17.25" customHeight="1">
      <c r="A24" s="53" t="s">
        <v>30</v>
      </c>
      <c r="B24" s="31">
        <v>186</v>
      </c>
      <c r="C24" s="28">
        <f t="shared" si="2"/>
        <v>478</v>
      </c>
      <c r="D24" s="31">
        <v>261</v>
      </c>
      <c r="E24" s="32">
        <v>217</v>
      </c>
      <c r="F24" s="50" t="s">
        <v>27</v>
      </c>
      <c r="G24" s="29">
        <v>1253</v>
      </c>
      <c r="H24" s="28">
        <f t="shared" si="0"/>
        <v>2902</v>
      </c>
      <c r="I24" s="29">
        <v>1541</v>
      </c>
      <c r="J24" s="35">
        <v>1361</v>
      </c>
      <c r="K24" s="50" t="s">
        <v>14</v>
      </c>
      <c r="L24" s="29">
        <v>1113</v>
      </c>
      <c r="M24" s="28">
        <f t="shared" si="1"/>
        <v>2611</v>
      </c>
      <c r="N24" s="29">
        <v>1357</v>
      </c>
      <c r="O24" s="38">
        <v>1254</v>
      </c>
    </row>
    <row r="25" spans="1:15" ht="17.25" customHeight="1">
      <c r="A25" s="53" t="s">
        <v>32</v>
      </c>
      <c r="B25" s="31">
        <v>1722</v>
      </c>
      <c r="C25" s="28">
        <f t="shared" si="2"/>
        <v>4563</v>
      </c>
      <c r="D25" s="31">
        <v>2336</v>
      </c>
      <c r="E25" s="32">
        <v>2227</v>
      </c>
      <c r="F25" s="50" t="s">
        <v>44</v>
      </c>
      <c r="G25" s="29">
        <v>826</v>
      </c>
      <c r="H25" s="28">
        <f t="shared" si="0"/>
        <v>1833</v>
      </c>
      <c r="I25" s="29">
        <v>938</v>
      </c>
      <c r="J25" s="35">
        <v>895</v>
      </c>
      <c r="K25" s="50" t="s">
        <v>27</v>
      </c>
      <c r="L25" s="29">
        <v>1113</v>
      </c>
      <c r="M25" s="28">
        <f t="shared" si="1"/>
        <v>2867</v>
      </c>
      <c r="N25" s="29">
        <v>1449</v>
      </c>
      <c r="O25" s="38">
        <v>1418</v>
      </c>
    </row>
    <row r="26" spans="1:15" ht="17.25" customHeight="1">
      <c r="A26" s="53" t="s">
        <v>35</v>
      </c>
      <c r="B26" s="31">
        <v>299</v>
      </c>
      <c r="C26" s="28">
        <f t="shared" si="2"/>
        <v>740</v>
      </c>
      <c r="D26" s="31">
        <v>370</v>
      </c>
      <c r="E26" s="32">
        <v>370</v>
      </c>
      <c r="F26" s="50" t="s">
        <v>24</v>
      </c>
      <c r="G26" s="29">
        <v>396</v>
      </c>
      <c r="H26" s="28">
        <f t="shared" si="0"/>
        <v>868</v>
      </c>
      <c r="I26" s="29">
        <v>478</v>
      </c>
      <c r="J26" s="35">
        <v>390</v>
      </c>
      <c r="K26" s="50" t="s">
        <v>29</v>
      </c>
      <c r="L26" s="29">
        <v>706</v>
      </c>
      <c r="M26" s="28">
        <f t="shared" si="1"/>
        <v>1906</v>
      </c>
      <c r="N26" s="29">
        <v>977</v>
      </c>
      <c r="O26" s="38">
        <v>929</v>
      </c>
    </row>
    <row r="27" spans="1:15" ht="17.25" customHeight="1">
      <c r="A27" s="53" t="s">
        <v>46</v>
      </c>
      <c r="B27" s="31">
        <v>370</v>
      </c>
      <c r="C27" s="28">
        <f t="shared" si="2"/>
        <v>819</v>
      </c>
      <c r="D27" s="31">
        <v>431</v>
      </c>
      <c r="E27" s="32">
        <v>388</v>
      </c>
      <c r="F27" s="50" t="s">
        <v>26</v>
      </c>
      <c r="G27" s="29">
        <v>1411</v>
      </c>
      <c r="H27" s="28">
        <f t="shared" si="0"/>
        <v>3774</v>
      </c>
      <c r="I27" s="29">
        <v>1925</v>
      </c>
      <c r="J27" s="35">
        <v>1849</v>
      </c>
      <c r="K27" s="50" t="s">
        <v>45</v>
      </c>
      <c r="L27" s="29">
        <v>0</v>
      </c>
      <c r="M27" s="28">
        <f t="shared" si="1"/>
        <v>0</v>
      </c>
      <c r="N27" s="29">
        <v>0</v>
      </c>
      <c r="O27" s="38">
        <v>0</v>
      </c>
    </row>
    <row r="28" spans="1:15" ht="17.25" customHeight="1">
      <c r="A28" s="53" t="s">
        <v>23</v>
      </c>
      <c r="B28" s="31">
        <v>758</v>
      </c>
      <c r="C28" s="28">
        <f t="shared" si="2"/>
        <v>1796</v>
      </c>
      <c r="D28" s="31">
        <v>924</v>
      </c>
      <c r="E28" s="32">
        <v>872</v>
      </c>
      <c r="F28" s="50" t="s">
        <v>48</v>
      </c>
      <c r="G28" s="29">
        <v>856</v>
      </c>
      <c r="H28" s="28">
        <f t="shared" si="0"/>
        <v>1861</v>
      </c>
      <c r="I28" s="29">
        <v>966</v>
      </c>
      <c r="J28" s="35">
        <v>895</v>
      </c>
      <c r="K28" s="50" t="s">
        <v>47</v>
      </c>
      <c r="L28" s="29">
        <v>489</v>
      </c>
      <c r="M28" s="28">
        <f t="shared" si="1"/>
        <v>1158</v>
      </c>
      <c r="N28" s="29">
        <v>612</v>
      </c>
      <c r="O28" s="38">
        <v>546</v>
      </c>
    </row>
    <row r="29" spans="1:15" ht="17.25" customHeight="1">
      <c r="A29" s="53" t="s">
        <v>30</v>
      </c>
      <c r="B29" s="31">
        <v>598</v>
      </c>
      <c r="C29" s="28">
        <f t="shared" si="2"/>
        <v>1438</v>
      </c>
      <c r="D29" s="31">
        <v>746</v>
      </c>
      <c r="E29" s="32">
        <v>692</v>
      </c>
      <c r="F29" s="50" t="s">
        <v>14</v>
      </c>
      <c r="G29" s="29">
        <v>589</v>
      </c>
      <c r="H29" s="28">
        <f t="shared" si="0"/>
        <v>1432</v>
      </c>
      <c r="I29" s="29">
        <v>732</v>
      </c>
      <c r="J29" s="35">
        <v>700</v>
      </c>
      <c r="K29" s="55" t="s">
        <v>14</v>
      </c>
      <c r="L29" s="29">
        <v>516</v>
      </c>
      <c r="M29" s="28">
        <f t="shared" si="1"/>
        <v>1366</v>
      </c>
      <c r="N29" s="29">
        <v>686</v>
      </c>
      <c r="O29" s="38">
        <v>680</v>
      </c>
    </row>
    <row r="30" spans="1:15" ht="17.25" customHeight="1">
      <c r="A30" s="53" t="s">
        <v>32</v>
      </c>
      <c r="B30" s="31">
        <v>496</v>
      </c>
      <c r="C30" s="29">
        <f t="shared" si="2"/>
        <v>1197</v>
      </c>
      <c r="D30" s="31">
        <v>619</v>
      </c>
      <c r="E30" s="44">
        <v>578</v>
      </c>
      <c r="F30" s="50" t="s">
        <v>27</v>
      </c>
      <c r="G30" s="29">
        <v>619</v>
      </c>
      <c r="H30" s="29">
        <f t="shared" si="0"/>
        <v>1566</v>
      </c>
      <c r="I30" s="29">
        <v>787</v>
      </c>
      <c r="J30" s="30">
        <v>779</v>
      </c>
      <c r="K30" s="54" t="s">
        <v>49</v>
      </c>
      <c r="L30" s="29">
        <v>568</v>
      </c>
      <c r="M30" s="28">
        <f t="shared" si="1"/>
        <v>1385</v>
      </c>
      <c r="N30" s="29">
        <v>731</v>
      </c>
      <c r="O30" s="38">
        <v>654</v>
      </c>
    </row>
    <row r="31" spans="1:15" ht="17.25" customHeight="1" thickBot="1">
      <c r="A31" s="56" t="s">
        <v>66</v>
      </c>
      <c r="B31" s="45">
        <v>757</v>
      </c>
      <c r="C31" s="46">
        <f t="shared" si="2"/>
        <v>1767</v>
      </c>
      <c r="D31" s="45">
        <v>929</v>
      </c>
      <c r="E31" s="47">
        <v>838</v>
      </c>
      <c r="F31" s="57" t="s">
        <v>67</v>
      </c>
      <c r="G31" s="46">
        <v>617</v>
      </c>
      <c r="H31" s="46">
        <f t="shared" si="0"/>
        <v>1521</v>
      </c>
      <c r="I31" s="46">
        <v>801</v>
      </c>
      <c r="J31" s="48">
        <v>720</v>
      </c>
      <c r="K31" s="58" t="s">
        <v>50</v>
      </c>
      <c r="L31" s="33">
        <v>116</v>
      </c>
      <c r="M31" s="33">
        <f t="shared" si="1"/>
        <v>317</v>
      </c>
      <c r="N31" s="33">
        <v>171</v>
      </c>
      <c r="O31" s="39">
        <v>146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0" t="s">
        <v>68</v>
      </c>
      <c r="B33" s="62" t="s">
        <v>51</v>
      </c>
      <c r="C33" s="63"/>
      <c r="D33" s="63"/>
      <c r="E33" s="64"/>
      <c r="F33" s="13"/>
      <c r="G33" s="62" t="s">
        <v>52</v>
      </c>
      <c r="H33" s="65"/>
      <c r="I33" s="66" t="s">
        <v>53</v>
      </c>
      <c r="J33" s="64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1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0">
        <v>76</v>
      </c>
      <c r="M34" s="40">
        <v>16</v>
      </c>
      <c r="N34" s="40">
        <v>3</v>
      </c>
      <c r="O34" s="13"/>
    </row>
    <row r="35" spans="1:15" ht="17.25" customHeight="1">
      <c r="A35" s="40" t="s">
        <v>76</v>
      </c>
      <c r="B35" s="41">
        <v>61</v>
      </c>
      <c r="C35" s="41">
        <f>SUM(D35:E35)</f>
        <v>65</v>
      </c>
      <c r="D35" s="41">
        <v>18</v>
      </c>
      <c r="E35" s="41">
        <v>47</v>
      </c>
      <c r="F35" s="13"/>
      <c r="G35" s="41">
        <v>109</v>
      </c>
      <c r="H35" s="42">
        <v>39</v>
      </c>
      <c r="I35" s="43">
        <v>805</v>
      </c>
      <c r="J35" s="41">
        <v>810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2">
        <f>G35-H35</f>
        <v>70</v>
      </c>
      <c r="I36" s="27" t="s">
        <v>63</v>
      </c>
      <c r="J36" s="41">
        <f>I35-J35</f>
        <v>-5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3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2005-09-15T11:44:53Z</cp:lastPrinted>
  <dcterms:created xsi:type="dcterms:W3CDTF">1999-04-14T02:17:46Z</dcterms:created>
  <dcterms:modified xsi:type="dcterms:W3CDTF">2005-09-15T11:44:55Z</dcterms:modified>
  <cp:category/>
  <cp:version/>
  <cp:contentType/>
  <cp:contentStatus/>
</cp:coreProperties>
</file>