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H17.12.1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<sst xmlns="http://schemas.openxmlformats.org/spreadsheetml/2006/main" count="117" uniqueCount="77">
  <si>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</si>
  <si>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</si>
  <si>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</si>
  <si>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</si>
  <si>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</si>
  <si>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</si>
  <si>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</si>
  <si>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</si>
  <si>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</si>
  <si>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</si>
  <si>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</si>
  <si>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</si>
  <si>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</si>
  <si>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</si>
  <si>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</si>
  <si>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</si>
  <si>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</si>
  <si>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</si>
  <si>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</si>
  <si>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</si>
  <si>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</si>
  <si>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</si>
  <si>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</si>
  <si>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</si>
  <si>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</si>
  <si>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</si>
  <si>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</si>
  <si>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</si>
  <si>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</si>
  <si>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</si>
  <si>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</si>
  <si>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</si>
  <si>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</si>
  <si>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</si>
  <si>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</si>
  <si>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</si>
  <si>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</si>
  <si>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</si>
  <si>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</si>
  <si>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</si>
  <si>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</si>
  <si>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</si>
  <si>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</si>
  <si>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</si>
  <si>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</si>
  <si>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</si>
  <si>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</si>
  <si>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</si>
  <si>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</si>
  <si>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</si>
  <si>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</si>
  <si>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</si>
  <si>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</si>
  <si>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</si>
  <si>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</si>
  <si>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</si>
  <si>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</si>
  <si>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</si>
  <si>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</si>
  <si>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</si>
  <si>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</si>
  <si>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</si>
  <si>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</si>
  <si>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</si>
  <si>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</si>
  <si>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</si>
  <si>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〃   ５丁目</t>
  </si>
  <si>
    <t xml:space="preserve">     〃   ４丁目</t>
  </si>
  <si>
    <t>平成1７年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</si>
  <si>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</si>
  <si>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</si>
  <si>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</si>
  <si>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</si>
  <si>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</si>
  <si>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</si>
  <si>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平成17年11月1日現在</t>
  </si>
  <si>
    <t>10/1～10/31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</si>
</sst>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0" xfId="17" applyNumberFormat="1" applyFont="1" applyBorder="1" applyAlignment="1">
      <alignment horizontal="center" vertical="center"/>
    </xf>
    <xf numFmtId="176" fontId="0" fillId="0" borderId="10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7" fillId="0" borderId="16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center"/>
    </xf>
    <xf numFmtId="176" fontId="7" fillId="0" borderId="14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distributed"/>
    </xf>
    <xf numFmtId="176" fontId="7" fillId="0" borderId="17" xfId="17" applyNumberFormat="1" applyFont="1" applyBorder="1" applyAlignment="1">
      <alignment horizontal="right" vertical="distributed"/>
    </xf>
    <xf numFmtId="176" fontId="7" fillId="0" borderId="18" xfId="17" applyNumberFormat="1" applyFont="1" applyBorder="1" applyAlignment="1">
      <alignment horizontal="right" vertical="center"/>
    </xf>
    <xf numFmtId="176" fontId="7" fillId="0" borderId="19" xfId="17" applyNumberFormat="1" applyFont="1" applyBorder="1" applyAlignment="1">
      <alignment horizontal="right" vertical="center"/>
    </xf>
    <xf numFmtId="176" fontId="7" fillId="0" borderId="17" xfId="17" applyNumberFormat="1" applyFont="1" applyBorder="1" applyAlignment="1">
      <alignment horizontal="right" vertical="center"/>
    </xf>
    <xf numFmtId="176" fontId="7" fillId="0" borderId="20" xfId="17" applyNumberFormat="1" applyFont="1" applyBorder="1" applyAlignment="1">
      <alignment horizontal="right" vertical="center"/>
    </xf>
    <xf numFmtId="176" fontId="7" fillId="0" borderId="21" xfId="17" applyNumberFormat="1" applyFont="1" applyBorder="1" applyAlignment="1">
      <alignment horizontal="right" vertical="center"/>
    </xf>
    <xf numFmtId="176" fontId="7" fillId="0" borderId="22" xfId="17" applyNumberFormat="1" applyFont="1" applyBorder="1" applyAlignment="1">
      <alignment horizontal="right" vertical="center"/>
    </xf>
    <xf numFmtId="176" fontId="7" fillId="0" borderId="23" xfId="17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center" vertical="center"/>
    </xf>
    <xf numFmtId="176" fontId="7" fillId="0" borderId="15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right" vertical="distributed"/>
    </xf>
    <xf numFmtId="176" fontId="7" fillId="0" borderId="24" xfId="17" applyNumberFormat="1" applyFont="1" applyBorder="1" applyAlignment="1">
      <alignment horizontal="right" vertical="distributed"/>
    </xf>
    <xf numFmtId="176" fontId="7" fillId="0" borderId="24" xfId="17" applyNumberFormat="1" applyFont="1" applyBorder="1" applyAlignment="1">
      <alignment horizontal="right" vertical="center"/>
    </xf>
    <xf numFmtId="176" fontId="7" fillId="0" borderId="25" xfId="17" applyNumberFormat="1" applyFont="1" applyBorder="1" applyAlignment="1">
      <alignment horizontal="right" vertical="distributed"/>
    </xf>
    <xf numFmtId="176" fontId="7" fillId="0" borderId="25" xfId="17" applyNumberFormat="1" applyFont="1" applyBorder="1" applyAlignment="1">
      <alignment horizontal="right" vertical="center"/>
    </xf>
    <xf numFmtId="176" fontId="0" fillId="2" borderId="26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3" fillId="2" borderId="3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0" fillId="0" borderId="31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17" applyNumberFormat="1" applyBorder="1" applyAlignment="1">
      <alignment horizontal="center" vertical="center"/>
    </xf>
    <xf numFmtId="176" fontId="0" fillId="0" borderId="32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view="pageBreakPreview" zoomScale="60" workbookViewId="0" topLeftCell="A1">
      <selection activeCell="E8" sqref="D8:E8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ht="14.25" thickBot="1">
      <c r="N2" s="2" t="s">
        <v>75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69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28">
        <f>SUM(B9:B31,G4:G31,L4:L31)</f>
        <v>55252</v>
      </c>
      <c r="C4" s="28">
        <f>D4+E4</f>
        <v>125062</v>
      </c>
      <c r="D4" s="28">
        <f>SUM(D9:D31,I4:I31,N4:N31)</f>
        <v>64475</v>
      </c>
      <c r="E4" s="28">
        <f>SUM(E9:E31,J4:J31,O4:O31)</f>
        <v>60587</v>
      </c>
      <c r="F4" s="49" t="s">
        <v>70</v>
      </c>
      <c r="G4" s="28">
        <v>853</v>
      </c>
      <c r="H4" s="28">
        <f aca="true" t="shared" si="0" ref="H4:H31">SUM(I4:J4)</f>
        <v>2105</v>
      </c>
      <c r="I4" s="28">
        <v>1074</v>
      </c>
      <c r="J4" s="34">
        <v>1031</v>
      </c>
      <c r="K4" s="50" t="s">
        <v>71</v>
      </c>
      <c r="L4" s="28">
        <v>487</v>
      </c>
      <c r="M4" s="28">
        <f aca="true" t="shared" si="1" ref="M4:M31">SUM(N4:O4)</f>
        <v>988</v>
      </c>
      <c r="N4" s="28">
        <v>502</v>
      </c>
      <c r="O4" s="37">
        <v>486</v>
      </c>
    </row>
    <row r="5" spans="1:17" ht="17.25" customHeight="1">
      <c r="A5" s="9" t="s">
        <v>6</v>
      </c>
      <c r="B5" s="28">
        <v>53477</v>
      </c>
      <c r="C5" s="28">
        <f>SUM(D5,E5)</f>
        <v>122711</v>
      </c>
      <c r="D5" s="28">
        <v>63389</v>
      </c>
      <c r="E5" s="28">
        <v>59322</v>
      </c>
      <c r="F5" s="50" t="s">
        <v>72</v>
      </c>
      <c r="G5" s="29">
        <v>634</v>
      </c>
      <c r="H5" s="28">
        <f t="shared" si="0"/>
        <v>1479</v>
      </c>
      <c r="I5" s="29">
        <v>767</v>
      </c>
      <c r="J5" s="35">
        <v>712</v>
      </c>
      <c r="K5" s="50" t="s">
        <v>73</v>
      </c>
      <c r="L5" s="29">
        <v>912</v>
      </c>
      <c r="M5" s="28">
        <f t="shared" si="1"/>
        <v>1847</v>
      </c>
      <c r="N5" s="29">
        <v>962</v>
      </c>
      <c r="O5" s="38">
        <v>885</v>
      </c>
      <c r="P5" s="10"/>
      <c r="Q5" s="10"/>
    </row>
    <row r="6" spans="1:15" ht="17.25" customHeight="1">
      <c r="A6" s="9" t="s">
        <v>8</v>
      </c>
      <c r="B6" s="29">
        <v>1775</v>
      </c>
      <c r="C6" s="28">
        <f>SUM(D6,E6)</f>
        <v>2351</v>
      </c>
      <c r="D6" s="29">
        <v>1086</v>
      </c>
      <c r="E6" s="30">
        <v>1265</v>
      </c>
      <c r="F6" s="51" t="s">
        <v>9</v>
      </c>
      <c r="G6" s="36">
        <v>215</v>
      </c>
      <c r="H6" s="28">
        <f t="shared" si="0"/>
        <v>333</v>
      </c>
      <c r="I6" s="29">
        <v>235</v>
      </c>
      <c r="J6" s="35">
        <v>98</v>
      </c>
      <c r="K6" s="50" t="s">
        <v>72</v>
      </c>
      <c r="L6" s="29">
        <v>1681</v>
      </c>
      <c r="M6" s="28">
        <f t="shared" si="1"/>
        <v>3882</v>
      </c>
      <c r="N6" s="29">
        <v>1980</v>
      </c>
      <c r="O6" s="38">
        <v>1902</v>
      </c>
    </row>
    <row r="7" spans="1:15" ht="17.25" customHeight="1">
      <c r="A7" s="11"/>
      <c r="B7" s="17"/>
      <c r="C7" s="18"/>
      <c r="D7" s="16"/>
      <c r="E7" s="19"/>
      <c r="F7" s="51" t="s">
        <v>10</v>
      </c>
      <c r="G7" s="36">
        <v>0</v>
      </c>
      <c r="H7" s="28">
        <f t="shared" si="0"/>
        <v>0</v>
      </c>
      <c r="I7" s="29">
        <v>0</v>
      </c>
      <c r="J7" s="35">
        <v>0</v>
      </c>
      <c r="K7" s="50" t="s">
        <v>74</v>
      </c>
      <c r="L7" s="29">
        <v>645</v>
      </c>
      <c r="M7" s="28">
        <f t="shared" si="1"/>
        <v>1683</v>
      </c>
      <c r="N7" s="29">
        <v>861</v>
      </c>
      <c r="O7" s="38">
        <v>822</v>
      </c>
    </row>
    <row r="8" spans="1:15" ht="17.25" customHeight="1">
      <c r="A8" s="12"/>
      <c r="B8" s="20"/>
      <c r="C8" s="21"/>
      <c r="D8" s="20"/>
      <c r="E8" s="22"/>
      <c r="F8" s="51" t="s">
        <v>11</v>
      </c>
      <c r="G8" s="36">
        <v>48</v>
      </c>
      <c r="H8" s="28">
        <f t="shared" si="0"/>
        <v>71</v>
      </c>
      <c r="I8" s="29">
        <v>50</v>
      </c>
      <c r="J8" s="35">
        <v>21</v>
      </c>
      <c r="K8" s="50" t="s">
        <v>65</v>
      </c>
      <c r="L8" s="29">
        <v>94</v>
      </c>
      <c r="M8" s="28">
        <f t="shared" si="1"/>
        <v>110</v>
      </c>
      <c r="N8" s="29">
        <v>40</v>
      </c>
      <c r="O8" s="38">
        <v>70</v>
      </c>
    </row>
    <row r="9" spans="1:15" ht="17.25" customHeight="1">
      <c r="A9" s="52" t="s">
        <v>64</v>
      </c>
      <c r="B9" s="31">
        <v>2732</v>
      </c>
      <c r="C9" s="29">
        <f aca="true" t="shared" si="2" ref="C9:C31">SUM(D9:E9)</f>
        <v>6046</v>
      </c>
      <c r="D9" s="31">
        <v>3115</v>
      </c>
      <c r="E9" s="44">
        <v>2931</v>
      </c>
      <c r="F9" s="49" t="s">
        <v>13</v>
      </c>
      <c r="G9" s="29">
        <v>3</v>
      </c>
      <c r="H9" s="28">
        <f t="shared" si="0"/>
        <v>9</v>
      </c>
      <c r="I9" s="29">
        <v>4</v>
      </c>
      <c r="J9" s="35">
        <v>5</v>
      </c>
      <c r="K9" s="50" t="s">
        <v>12</v>
      </c>
      <c r="L9" s="29">
        <v>301</v>
      </c>
      <c r="M9" s="28">
        <f t="shared" si="1"/>
        <v>701</v>
      </c>
      <c r="N9" s="29">
        <v>378</v>
      </c>
      <c r="O9" s="38">
        <v>323</v>
      </c>
    </row>
    <row r="10" spans="1:15" ht="17.25" customHeight="1">
      <c r="A10" s="53" t="s">
        <v>15</v>
      </c>
      <c r="B10" s="31">
        <v>2261</v>
      </c>
      <c r="C10" s="28">
        <f t="shared" si="2"/>
        <v>4407</v>
      </c>
      <c r="D10" s="31">
        <v>2232</v>
      </c>
      <c r="E10" s="32">
        <v>2175</v>
      </c>
      <c r="F10" s="50" t="s">
        <v>16</v>
      </c>
      <c r="G10" s="29">
        <v>10</v>
      </c>
      <c r="H10" s="28">
        <f t="shared" si="0"/>
        <v>21</v>
      </c>
      <c r="I10" s="29">
        <v>16</v>
      </c>
      <c r="J10" s="35">
        <v>5</v>
      </c>
      <c r="K10" s="50" t="s">
        <v>14</v>
      </c>
      <c r="L10" s="29">
        <v>583</v>
      </c>
      <c r="M10" s="28">
        <f t="shared" si="1"/>
        <v>1330</v>
      </c>
      <c r="N10" s="29">
        <v>679</v>
      </c>
      <c r="O10" s="38">
        <v>651</v>
      </c>
    </row>
    <row r="11" spans="1:15" ht="17.25" customHeight="1">
      <c r="A11" s="53" t="s">
        <v>18</v>
      </c>
      <c r="B11" s="31">
        <v>582</v>
      </c>
      <c r="C11" s="28">
        <f t="shared" si="2"/>
        <v>1283</v>
      </c>
      <c r="D11" s="31">
        <v>655</v>
      </c>
      <c r="E11" s="32">
        <v>628</v>
      </c>
      <c r="F11" s="50" t="s">
        <v>19</v>
      </c>
      <c r="G11" s="29">
        <v>633</v>
      </c>
      <c r="H11" s="28">
        <f t="shared" si="0"/>
        <v>633</v>
      </c>
      <c r="I11" s="29">
        <v>494</v>
      </c>
      <c r="J11" s="35">
        <v>139</v>
      </c>
      <c r="K11" s="50" t="s">
        <v>17</v>
      </c>
      <c r="L11" s="29">
        <v>355</v>
      </c>
      <c r="M11" s="28">
        <f t="shared" si="1"/>
        <v>745</v>
      </c>
      <c r="N11" s="29">
        <v>376</v>
      </c>
      <c r="O11" s="38">
        <v>369</v>
      </c>
    </row>
    <row r="12" spans="1:15" ht="17.25" customHeight="1">
      <c r="A12" s="53" t="s">
        <v>20</v>
      </c>
      <c r="B12" s="31">
        <v>802</v>
      </c>
      <c r="C12" s="28">
        <f t="shared" si="2"/>
        <v>1424</v>
      </c>
      <c r="D12" s="31">
        <v>760</v>
      </c>
      <c r="E12" s="32">
        <v>664</v>
      </c>
      <c r="F12" s="50" t="s">
        <v>21</v>
      </c>
      <c r="G12" s="29">
        <v>380</v>
      </c>
      <c r="H12" s="28">
        <f t="shared" si="0"/>
        <v>965</v>
      </c>
      <c r="I12" s="29">
        <v>457</v>
      </c>
      <c r="J12" s="35">
        <v>508</v>
      </c>
      <c r="K12" s="50" t="s">
        <v>14</v>
      </c>
      <c r="L12" s="29">
        <v>480</v>
      </c>
      <c r="M12" s="28">
        <f t="shared" si="1"/>
        <v>1086</v>
      </c>
      <c r="N12" s="29">
        <v>539</v>
      </c>
      <c r="O12" s="38">
        <v>547</v>
      </c>
    </row>
    <row r="13" spans="1:15" ht="17.25" customHeight="1">
      <c r="A13" s="53" t="s">
        <v>23</v>
      </c>
      <c r="B13" s="31">
        <v>835</v>
      </c>
      <c r="C13" s="28">
        <f t="shared" si="2"/>
        <v>1560</v>
      </c>
      <c r="D13" s="31">
        <v>782</v>
      </c>
      <c r="E13" s="32">
        <v>778</v>
      </c>
      <c r="F13" s="50" t="s">
        <v>24</v>
      </c>
      <c r="G13" s="29">
        <v>527</v>
      </c>
      <c r="H13" s="28">
        <f t="shared" si="0"/>
        <v>968</v>
      </c>
      <c r="I13" s="29">
        <v>511</v>
      </c>
      <c r="J13" s="35">
        <v>457</v>
      </c>
      <c r="K13" s="50" t="s">
        <v>22</v>
      </c>
      <c r="L13" s="29">
        <v>232</v>
      </c>
      <c r="M13" s="28">
        <f t="shared" si="1"/>
        <v>461</v>
      </c>
      <c r="N13" s="29">
        <v>235</v>
      </c>
      <c r="O13" s="38">
        <v>226</v>
      </c>
    </row>
    <row r="14" spans="1:15" ht="17.25" customHeight="1">
      <c r="A14" s="53" t="s">
        <v>25</v>
      </c>
      <c r="B14" s="31">
        <v>836</v>
      </c>
      <c r="C14" s="28">
        <f t="shared" si="2"/>
        <v>1867</v>
      </c>
      <c r="D14" s="31">
        <v>959</v>
      </c>
      <c r="E14" s="32">
        <v>908</v>
      </c>
      <c r="F14" s="50" t="s">
        <v>26</v>
      </c>
      <c r="G14" s="29">
        <v>565</v>
      </c>
      <c r="H14" s="28">
        <f t="shared" si="0"/>
        <v>1153</v>
      </c>
      <c r="I14" s="29">
        <v>612</v>
      </c>
      <c r="J14" s="35">
        <v>541</v>
      </c>
      <c r="K14" s="50" t="s">
        <v>14</v>
      </c>
      <c r="L14" s="29">
        <v>177</v>
      </c>
      <c r="M14" s="28">
        <f t="shared" si="1"/>
        <v>358</v>
      </c>
      <c r="N14" s="29">
        <v>197</v>
      </c>
      <c r="O14" s="38">
        <v>161</v>
      </c>
    </row>
    <row r="15" spans="1:15" ht="17.25" customHeight="1">
      <c r="A15" s="53" t="s">
        <v>23</v>
      </c>
      <c r="B15" s="31">
        <v>1044</v>
      </c>
      <c r="C15" s="28">
        <f t="shared" si="2"/>
        <v>2371</v>
      </c>
      <c r="D15" s="31">
        <v>1248</v>
      </c>
      <c r="E15" s="32">
        <v>1123</v>
      </c>
      <c r="F15" s="50" t="s">
        <v>28</v>
      </c>
      <c r="G15" s="29">
        <v>537</v>
      </c>
      <c r="H15" s="28">
        <f t="shared" si="0"/>
        <v>1145</v>
      </c>
      <c r="I15" s="29">
        <v>595</v>
      </c>
      <c r="J15" s="35">
        <v>550</v>
      </c>
      <c r="K15" s="50" t="s">
        <v>27</v>
      </c>
      <c r="L15" s="29">
        <v>384</v>
      </c>
      <c r="M15" s="28">
        <f t="shared" si="1"/>
        <v>809</v>
      </c>
      <c r="N15" s="29">
        <v>423</v>
      </c>
      <c r="O15" s="38">
        <v>386</v>
      </c>
    </row>
    <row r="16" spans="1:15" ht="17.25" customHeight="1">
      <c r="A16" s="53" t="s">
        <v>30</v>
      </c>
      <c r="B16" s="31">
        <v>990</v>
      </c>
      <c r="C16" s="28">
        <f t="shared" si="2"/>
        <v>2497</v>
      </c>
      <c r="D16" s="31">
        <v>1249</v>
      </c>
      <c r="E16" s="32">
        <v>1248</v>
      </c>
      <c r="F16" s="50" t="s">
        <v>24</v>
      </c>
      <c r="G16" s="29">
        <v>338</v>
      </c>
      <c r="H16" s="28">
        <f t="shared" si="0"/>
        <v>729</v>
      </c>
      <c r="I16" s="29">
        <v>369</v>
      </c>
      <c r="J16" s="35">
        <v>360</v>
      </c>
      <c r="K16" s="50" t="s">
        <v>29</v>
      </c>
      <c r="L16" s="29">
        <v>511</v>
      </c>
      <c r="M16" s="28">
        <f t="shared" si="1"/>
        <v>1194</v>
      </c>
      <c r="N16" s="29">
        <v>615</v>
      </c>
      <c r="O16" s="38">
        <v>579</v>
      </c>
    </row>
    <row r="17" spans="1:15" ht="17.25" customHeight="1">
      <c r="A17" s="53" t="s">
        <v>32</v>
      </c>
      <c r="B17" s="31">
        <v>235</v>
      </c>
      <c r="C17" s="28">
        <f t="shared" si="2"/>
        <v>423</v>
      </c>
      <c r="D17" s="31">
        <v>222</v>
      </c>
      <c r="E17" s="32">
        <v>201</v>
      </c>
      <c r="F17" s="50" t="s">
        <v>33</v>
      </c>
      <c r="G17" s="29">
        <v>1643</v>
      </c>
      <c r="H17" s="28">
        <f t="shared" si="0"/>
        <v>3603</v>
      </c>
      <c r="I17" s="29">
        <v>1872</v>
      </c>
      <c r="J17" s="35">
        <v>1731</v>
      </c>
      <c r="K17" s="50" t="s">
        <v>31</v>
      </c>
      <c r="L17" s="29">
        <v>23</v>
      </c>
      <c r="M17" s="28">
        <f t="shared" si="1"/>
        <v>55</v>
      </c>
      <c r="N17" s="29">
        <v>33</v>
      </c>
      <c r="O17" s="38">
        <v>22</v>
      </c>
    </row>
    <row r="18" spans="1:15" ht="17.25" customHeight="1">
      <c r="A18" s="53" t="s">
        <v>35</v>
      </c>
      <c r="B18" s="31">
        <v>552</v>
      </c>
      <c r="C18" s="28">
        <f t="shared" si="2"/>
        <v>1245</v>
      </c>
      <c r="D18" s="31">
        <v>647</v>
      </c>
      <c r="E18" s="32">
        <v>598</v>
      </c>
      <c r="F18" s="50" t="s">
        <v>14</v>
      </c>
      <c r="G18" s="29">
        <v>1633</v>
      </c>
      <c r="H18" s="28">
        <f t="shared" si="0"/>
        <v>3666</v>
      </c>
      <c r="I18" s="29">
        <v>1830</v>
      </c>
      <c r="J18" s="35">
        <v>1836</v>
      </c>
      <c r="K18" s="54" t="s">
        <v>34</v>
      </c>
      <c r="L18" s="29">
        <v>1834</v>
      </c>
      <c r="M18" s="28">
        <f t="shared" si="1"/>
        <v>3770</v>
      </c>
      <c r="N18" s="29">
        <v>1876</v>
      </c>
      <c r="O18" s="38">
        <v>1894</v>
      </c>
    </row>
    <row r="19" spans="1:15" ht="17.25" customHeight="1">
      <c r="A19" s="53" t="s">
        <v>37</v>
      </c>
      <c r="B19" s="31">
        <v>755</v>
      </c>
      <c r="C19" s="28">
        <f t="shared" si="2"/>
        <v>1612</v>
      </c>
      <c r="D19" s="31">
        <v>837</v>
      </c>
      <c r="E19" s="32">
        <v>775</v>
      </c>
      <c r="F19" s="50" t="s">
        <v>27</v>
      </c>
      <c r="G19" s="29">
        <v>1646</v>
      </c>
      <c r="H19" s="28">
        <f t="shared" si="0"/>
        <v>3595</v>
      </c>
      <c r="I19" s="29">
        <v>1776</v>
      </c>
      <c r="J19" s="35">
        <v>1819</v>
      </c>
      <c r="K19" s="54" t="s">
        <v>36</v>
      </c>
      <c r="L19" s="29">
        <v>753</v>
      </c>
      <c r="M19" s="28">
        <f t="shared" si="1"/>
        <v>1563</v>
      </c>
      <c r="N19" s="29">
        <v>806</v>
      </c>
      <c r="O19" s="38">
        <v>757</v>
      </c>
    </row>
    <row r="20" spans="1:15" ht="17.25" customHeight="1">
      <c r="A20" s="53" t="s">
        <v>23</v>
      </c>
      <c r="B20" s="31">
        <v>1118</v>
      </c>
      <c r="C20" s="28">
        <f t="shared" si="2"/>
        <v>2730</v>
      </c>
      <c r="D20" s="31">
        <v>1385</v>
      </c>
      <c r="E20" s="32">
        <v>1345</v>
      </c>
      <c r="F20" s="49" t="s">
        <v>29</v>
      </c>
      <c r="G20" s="29">
        <v>572</v>
      </c>
      <c r="H20" s="28">
        <f t="shared" si="0"/>
        <v>1290</v>
      </c>
      <c r="I20" s="29">
        <v>659</v>
      </c>
      <c r="J20" s="35">
        <v>631</v>
      </c>
      <c r="K20" s="54" t="s">
        <v>38</v>
      </c>
      <c r="L20" s="29">
        <v>769</v>
      </c>
      <c r="M20" s="28">
        <f t="shared" si="1"/>
        <v>1665</v>
      </c>
      <c r="N20" s="29">
        <v>838</v>
      </c>
      <c r="O20" s="38">
        <v>827</v>
      </c>
    </row>
    <row r="21" spans="1:15" ht="17.25" customHeight="1">
      <c r="A21" s="53" t="s">
        <v>30</v>
      </c>
      <c r="B21" s="31">
        <v>428</v>
      </c>
      <c r="C21" s="28">
        <f t="shared" si="2"/>
        <v>990</v>
      </c>
      <c r="D21" s="31">
        <v>501</v>
      </c>
      <c r="E21" s="32">
        <v>489</v>
      </c>
      <c r="F21" s="50" t="s">
        <v>7</v>
      </c>
      <c r="G21" s="29">
        <v>822</v>
      </c>
      <c r="H21" s="28">
        <f t="shared" si="0"/>
        <v>2077</v>
      </c>
      <c r="I21" s="29">
        <v>1073</v>
      </c>
      <c r="J21" s="35">
        <v>1004</v>
      </c>
      <c r="K21" s="54" t="s">
        <v>39</v>
      </c>
      <c r="L21" s="29">
        <v>714</v>
      </c>
      <c r="M21" s="28">
        <f t="shared" si="1"/>
        <v>1551</v>
      </c>
      <c r="N21" s="29">
        <v>793</v>
      </c>
      <c r="O21" s="38">
        <v>758</v>
      </c>
    </row>
    <row r="22" spans="1:15" ht="17.25" customHeight="1">
      <c r="A22" s="53" t="s">
        <v>41</v>
      </c>
      <c r="B22" s="31">
        <v>1197</v>
      </c>
      <c r="C22" s="28">
        <f t="shared" si="2"/>
        <v>2970</v>
      </c>
      <c r="D22" s="31">
        <v>1512</v>
      </c>
      <c r="E22" s="32">
        <v>1458</v>
      </c>
      <c r="F22" s="50" t="s">
        <v>42</v>
      </c>
      <c r="G22" s="29">
        <v>215</v>
      </c>
      <c r="H22" s="28">
        <f t="shared" si="0"/>
        <v>546</v>
      </c>
      <c r="I22" s="29">
        <v>277</v>
      </c>
      <c r="J22" s="35">
        <v>269</v>
      </c>
      <c r="K22" s="50" t="s">
        <v>40</v>
      </c>
      <c r="L22" s="29">
        <v>4</v>
      </c>
      <c r="M22" s="28">
        <f t="shared" si="1"/>
        <v>16</v>
      </c>
      <c r="N22" s="29">
        <v>8</v>
      </c>
      <c r="O22" s="38">
        <v>8</v>
      </c>
    </row>
    <row r="23" spans="1:15" ht="17.25" customHeight="1">
      <c r="A23" s="53" t="s">
        <v>23</v>
      </c>
      <c r="B23" s="31">
        <v>1238</v>
      </c>
      <c r="C23" s="28">
        <f t="shared" si="2"/>
        <v>2663</v>
      </c>
      <c r="D23" s="31">
        <v>1436</v>
      </c>
      <c r="E23" s="32">
        <v>1227</v>
      </c>
      <c r="F23" s="50" t="s">
        <v>14</v>
      </c>
      <c r="G23" s="29">
        <v>542</v>
      </c>
      <c r="H23" s="28">
        <f t="shared" si="0"/>
        <v>1408</v>
      </c>
      <c r="I23" s="29">
        <v>711</v>
      </c>
      <c r="J23" s="35">
        <v>697</v>
      </c>
      <c r="K23" s="50" t="s">
        <v>43</v>
      </c>
      <c r="L23" s="29">
        <v>506</v>
      </c>
      <c r="M23" s="28">
        <f t="shared" si="1"/>
        <v>1159</v>
      </c>
      <c r="N23" s="29">
        <v>622</v>
      </c>
      <c r="O23" s="38">
        <v>537</v>
      </c>
    </row>
    <row r="24" spans="1:15" ht="17.25" customHeight="1">
      <c r="A24" s="53" t="s">
        <v>30</v>
      </c>
      <c r="B24" s="31">
        <v>185</v>
      </c>
      <c r="C24" s="28">
        <f t="shared" si="2"/>
        <v>473</v>
      </c>
      <c r="D24" s="31">
        <v>258</v>
      </c>
      <c r="E24" s="32">
        <v>215</v>
      </c>
      <c r="F24" s="50" t="s">
        <v>27</v>
      </c>
      <c r="G24" s="29">
        <v>1249</v>
      </c>
      <c r="H24" s="28">
        <f t="shared" si="0"/>
        <v>2905</v>
      </c>
      <c r="I24" s="29">
        <v>1542</v>
      </c>
      <c r="J24" s="35">
        <v>1363</v>
      </c>
      <c r="K24" s="50" t="s">
        <v>14</v>
      </c>
      <c r="L24" s="29">
        <v>1106</v>
      </c>
      <c r="M24" s="28">
        <f t="shared" si="1"/>
        <v>2598</v>
      </c>
      <c r="N24" s="29">
        <v>1347</v>
      </c>
      <c r="O24" s="38">
        <v>1251</v>
      </c>
    </row>
    <row r="25" spans="1:15" ht="17.25" customHeight="1">
      <c r="A25" s="53" t="s">
        <v>32</v>
      </c>
      <c r="B25" s="31">
        <v>1744</v>
      </c>
      <c r="C25" s="28">
        <f t="shared" si="2"/>
        <v>4618</v>
      </c>
      <c r="D25" s="31">
        <v>2371</v>
      </c>
      <c r="E25" s="32">
        <v>2247</v>
      </c>
      <c r="F25" s="50" t="s">
        <v>44</v>
      </c>
      <c r="G25" s="29">
        <v>831</v>
      </c>
      <c r="H25" s="28">
        <f t="shared" si="0"/>
        <v>1842</v>
      </c>
      <c r="I25" s="29">
        <v>946</v>
      </c>
      <c r="J25" s="35">
        <v>896</v>
      </c>
      <c r="K25" s="50" t="s">
        <v>27</v>
      </c>
      <c r="L25" s="29">
        <v>1111</v>
      </c>
      <c r="M25" s="28">
        <f t="shared" si="1"/>
        <v>2881</v>
      </c>
      <c r="N25" s="29">
        <v>1452</v>
      </c>
      <c r="O25" s="38">
        <v>1429</v>
      </c>
    </row>
    <row r="26" spans="1:15" ht="17.25" customHeight="1">
      <c r="A26" s="53" t="s">
        <v>35</v>
      </c>
      <c r="B26" s="31">
        <v>295</v>
      </c>
      <c r="C26" s="28">
        <f t="shared" si="2"/>
        <v>735</v>
      </c>
      <c r="D26" s="31">
        <v>365</v>
      </c>
      <c r="E26" s="32">
        <v>370</v>
      </c>
      <c r="F26" s="50" t="s">
        <v>24</v>
      </c>
      <c r="G26" s="29">
        <v>394</v>
      </c>
      <c r="H26" s="28">
        <f t="shared" si="0"/>
        <v>869</v>
      </c>
      <c r="I26" s="29">
        <v>483</v>
      </c>
      <c r="J26" s="35">
        <v>386</v>
      </c>
      <c r="K26" s="50" t="s">
        <v>29</v>
      </c>
      <c r="L26" s="29">
        <v>705</v>
      </c>
      <c r="M26" s="28">
        <f t="shared" si="1"/>
        <v>1909</v>
      </c>
      <c r="N26" s="29">
        <v>979</v>
      </c>
      <c r="O26" s="38">
        <v>930</v>
      </c>
    </row>
    <row r="27" spans="1:15" ht="17.25" customHeight="1">
      <c r="A27" s="53" t="s">
        <v>46</v>
      </c>
      <c r="B27" s="31">
        <v>372</v>
      </c>
      <c r="C27" s="28">
        <f t="shared" si="2"/>
        <v>827</v>
      </c>
      <c r="D27" s="31">
        <v>433</v>
      </c>
      <c r="E27" s="32">
        <v>394</v>
      </c>
      <c r="F27" s="50" t="s">
        <v>26</v>
      </c>
      <c r="G27" s="29">
        <v>1408</v>
      </c>
      <c r="H27" s="28">
        <f t="shared" si="0"/>
        <v>3755</v>
      </c>
      <c r="I27" s="29">
        <v>1915</v>
      </c>
      <c r="J27" s="35">
        <v>1840</v>
      </c>
      <c r="K27" s="50" t="s">
        <v>45</v>
      </c>
      <c r="L27" s="29">
        <v>0</v>
      </c>
      <c r="M27" s="28">
        <f t="shared" si="1"/>
        <v>0</v>
      </c>
      <c r="N27" s="29">
        <v>0</v>
      </c>
      <c r="O27" s="38">
        <v>0</v>
      </c>
    </row>
    <row r="28" spans="1:15" ht="17.25" customHeight="1">
      <c r="A28" s="53" t="s">
        <v>23</v>
      </c>
      <c r="B28" s="31">
        <v>756</v>
      </c>
      <c r="C28" s="28">
        <f t="shared" si="2"/>
        <v>1784</v>
      </c>
      <c r="D28" s="31">
        <v>914</v>
      </c>
      <c r="E28" s="32">
        <v>870</v>
      </c>
      <c r="F28" s="50" t="s">
        <v>48</v>
      </c>
      <c r="G28" s="29">
        <v>851</v>
      </c>
      <c r="H28" s="28">
        <f t="shared" si="0"/>
        <v>1853</v>
      </c>
      <c r="I28" s="29">
        <v>961</v>
      </c>
      <c r="J28" s="35">
        <v>892</v>
      </c>
      <c r="K28" s="50" t="s">
        <v>47</v>
      </c>
      <c r="L28" s="29">
        <v>489</v>
      </c>
      <c r="M28" s="28">
        <f t="shared" si="1"/>
        <v>1160</v>
      </c>
      <c r="N28" s="29">
        <v>613</v>
      </c>
      <c r="O28" s="38">
        <v>547</v>
      </c>
    </row>
    <row r="29" spans="1:15" ht="17.25" customHeight="1">
      <c r="A29" s="53" t="s">
        <v>30</v>
      </c>
      <c r="B29" s="31">
        <v>601</v>
      </c>
      <c r="C29" s="28">
        <f t="shared" si="2"/>
        <v>1446</v>
      </c>
      <c r="D29" s="31">
        <v>752</v>
      </c>
      <c r="E29" s="32">
        <v>694</v>
      </c>
      <c r="F29" s="50" t="s">
        <v>14</v>
      </c>
      <c r="G29" s="29">
        <v>594</v>
      </c>
      <c r="H29" s="28">
        <f t="shared" si="0"/>
        <v>1425</v>
      </c>
      <c r="I29" s="29">
        <v>731</v>
      </c>
      <c r="J29" s="35">
        <v>694</v>
      </c>
      <c r="K29" s="55" t="s">
        <v>14</v>
      </c>
      <c r="L29" s="29">
        <v>520</v>
      </c>
      <c r="M29" s="28">
        <f t="shared" si="1"/>
        <v>1373</v>
      </c>
      <c r="N29" s="29">
        <v>690</v>
      </c>
      <c r="O29" s="38">
        <v>683</v>
      </c>
    </row>
    <row r="30" spans="1:15" ht="17.25" customHeight="1">
      <c r="A30" s="53" t="s">
        <v>32</v>
      </c>
      <c r="B30" s="31">
        <v>503</v>
      </c>
      <c r="C30" s="29">
        <f t="shared" si="2"/>
        <v>1204</v>
      </c>
      <c r="D30" s="31">
        <v>624</v>
      </c>
      <c r="E30" s="44">
        <v>580</v>
      </c>
      <c r="F30" s="50" t="s">
        <v>27</v>
      </c>
      <c r="G30" s="29">
        <v>614</v>
      </c>
      <c r="H30" s="29">
        <f t="shared" si="0"/>
        <v>1566</v>
      </c>
      <c r="I30" s="29">
        <v>782</v>
      </c>
      <c r="J30" s="30">
        <v>784</v>
      </c>
      <c r="K30" s="54" t="s">
        <v>49</v>
      </c>
      <c r="L30" s="29">
        <v>572</v>
      </c>
      <c r="M30" s="28">
        <f t="shared" si="1"/>
        <v>1387</v>
      </c>
      <c r="N30" s="29">
        <v>733</v>
      </c>
      <c r="O30" s="38">
        <v>654</v>
      </c>
    </row>
    <row r="31" spans="1:15" ht="17.25" customHeight="1" thickBot="1">
      <c r="A31" s="56" t="s">
        <v>66</v>
      </c>
      <c r="B31" s="45">
        <v>752</v>
      </c>
      <c r="C31" s="46">
        <f t="shared" si="2"/>
        <v>1755</v>
      </c>
      <c r="D31" s="45">
        <v>924</v>
      </c>
      <c r="E31" s="47">
        <v>831</v>
      </c>
      <c r="F31" s="57" t="s">
        <v>67</v>
      </c>
      <c r="G31" s="46">
        <v>620</v>
      </c>
      <c r="H31" s="46">
        <f t="shared" si="0"/>
        <v>1530</v>
      </c>
      <c r="I31" s="46">
        <v>806</v>
      </c>
      <c r="J31" s="48">
        <v>724</v>
      </c>
      <c r="K31" s="58" t="s">
        <v>50</v>
      </c>
      <c r="L31" s="33">
        <v>114</v>
      </c>
      <c r="M31" s="33">
        <f t="shared" si="1"/>
        <v>310</v>
      </c>
      <c r="N31" s="33">
        <v>169</v>
      </c>
      <c r="O31" s="39">
        <v>141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60" t="s">
        <v>68</v>
      </c>
      <c r="B33" s="62" t="s">
        <v>51</v>
      </c>
      <c r="C33" s="63"/>
      <c r="D33" s="63"/>
      <c r="E33" s="64"/>
      <c r="F33" s="13"/>
      <c r="G33" s="62" t="s">
        <v>52</v>
      </c>
      <c r="H33" s="65"/>
      <c r="I33" s="66" t="s">
        <v>53</v>
      </c>
      <c r="J33" s="64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1"/>
      <c r="B34" s="24" t="s">
        <v>1</v>
      </c>
      <c r="C34" s="25" t="s">
        <v>57</v>
      </c>
      <c r="D34" s="25" t="s">
        <v>3</v>
      </c>
      <c r="E34" s="25" t="s">
        <v>4</v>
      </c>
      <c r="F34" s="13"/>
      <c r="G34" s="25" t="s">
        <v>58</v>
      </c>
      <c r="H34" s="26" t="s">
        <v>59</v>
      </c>
      <c r="I34" s="27" t="s">
        <v>60</v>
      </c>
      <c r="J34" s="25" t="s">
        <v>61</v>
      </c>
      <c r="K34" s="13"/>
      <c r="L34" s="40">
        <v>89</v>
      </c>
      <c r="M34" s="40">
        <v>21</v>
      </c>
      <c r="N34" s="40">
        <v>3</v>
      </c>
      <c r="O34" s="13"/>
    </row>
    <row r="35" spans="1:15" ht="17.25" customHeight="1">
      <c r="A35" s="40" t="s">
        <v>76</v>
      </c>
      <c r="B35" s="41">
        <v>46</v>
      </c>
      <c r="C35" s="41">
        <f>SUM(D35:E35)</f>
        <v>95</v>
      </c>
      <c r="D35" s="41">
        <v>75</v>
      </c>
      <c r="E35" s="41">
        <v>20</v>
      </c>
      <c r="F35" s="13"/>
      <c r="G35" s="41">
        <v>135</v>
      </c>
      <c r="H35" s="42">
        <v>55</v>
      </c>
      <c r="I35" s="43">
        <v>733</v>
      </c>
      <c r="J35" s="41">
        <v>718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5" t="s">
        <v>63</v>
      </c>
      <c r="H36" s="42">
        <f>G35-H35</f>
        <v>80</v>
      </c>
      <c r="I36" s="27" t="s">
        <v>63</v>
      </c>
      <c r="J36" s="41">
        <f>I35-J35</f>
        <v>15</v>
      </c>
      <c r="L36" s="13"/>
      <c r="M36" s="13"/>
      <c r="N36" s="13"/>
      <c r="O36" s="13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3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DPWS397</cp:lastModifiedBy>
  <cp:lastPrinted>2005-08-12T07:40:43Z</cp:lastPrinted>
  <dcterms:created xsi:type="dcterms:W3CDTF">1999-04-14T02:17:46Z</dcterms:created>
  <dcterms:modified xsi:type="dcterms:W3CDTF">2005-12-12T08:54:15Z</dcterms:modified>
  <cp:category/>
  <cp:version/>
  <cp:contentType/>
  <cp:contentStatus/>
</cp:coreProperties>
</file>