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85" windowHeight="8775" activeTab="0"/>
  </bookViews>
  <sheets>
    <sheet name="02-01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<sst xmlns="http://schemas.openxmlformats.org/spreadsheetml/2006/main" count="25" uniqueCount="18">
  <si>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男</t>
  </si>
  <si>
    <t>女</t>
  </si>
  <si>
    <t>総　　数</t>
  </si>
  <si>
    <t>　　　　　　　　　（各年１月１日現在）</t>
  </si>
  <si>
    <t>年</t>
  </si>
  <si>
    <t>１.　世帯数、人口の推移</t>
  </si>
  <si>
    <t>資料：市政情報課</t>
  </si>
  <si>
    <t xml:space="preserve"> 注１：昭和４０年からは、準世帯（下宿人、会社の単身寮に住む者等）を一人一世帯とする</t>
  </si>
  <si>
    <t>人　　　　　口　　　　（人）</t>
  </si>
  <si>
    <t>１世帯
平均
人員
（人）</t>
  </si>
  <si>
    <t>世帯数</t>
  </si>
  <si>
    <t>㍻</t>
  </si>
  <si>
    <t>元</t>
  </si>
  <si>
    <t>年</t>
  </si>
  <si>
    <t>31</t>
  </si>
  <si>
    <t>㍼</t>
  </si>
  <si>
    <t>年</t>
  </si>
  <si>
    <t xml:space="preserve"> 注２：昭和４７年以降は外国人を含む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</si>
</sst>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10"/>
      <name val="ＭＳ Ｐゴシック"/>
      <family val="3"/>
    </font>
    <font>
      <b/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medium"/>
    </border>
    <border>
      <left style="thin"/>
      <right/>
      <top>
        <color indexed="63"/>
      </top>
      <bottom style="medium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6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38" fontId="0" fillId="0" borderId="0" xfId="48" applyFont="1" applyAlignment="1">
      <alignment horizontal="center"/>
    </xf>
    <xf numFmtId="38" fontId="3" fillId="0" borderId="10" xfId="48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 horizontal="right"/>
    </xf>
    <xf numFmtId="38" fontId="21" fillId="0" borderId="0" xfId="48" applyFont="1" applyAlignment="1">
      <alignment horizontal="center"/>
    </xf>
    <xf numFmtId="0" fontId="21" fillId="0" borderId="0" xfId="0" applyFont="1" applyAlignment="1">
      <alignment horizontal="center"/>
    </xf>
    <xf numFmtId="0" fontId="24" fillId="0" borderId="0" xfId="0" applyFont="1" applyAlignment="1">
      <alignment/>
    </xf>
    <xf numFmtId="0" fontId="23" fillId="4" borderId="11" xfId="0" applyFont="1" applyFill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41" fontId="23" fillId="0" borderId="0" xfId="50" applyNumberFormat="1" applyFont="1" applyAlignment="1">
      <alignment horizontal="center" vertical="center"/>
    </xf>
    <xf numFmtId="176" fontId="23" fillId="0" borderId="0" xfId="0" applyNumberFormat="1" applyFont="1" applyAlignment="1">
      <alignment horizontal="right" vertical="center"/>
    </xf>
    <xf numFmtId="49" fontId="23" fillId="0" borderId="12" xfId="0" applyNumberFormat="1" applyFont="1" applyBorder="1" applyAlignment="1">
      <alignment vertical="center"/>
    </xf>
    <xf numFmtId="41" fontId="23" fillId="0" borderId="0" xfId="5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vertical="center"/>
    </xf>
    <xf numFmtId="0" fontId="25" fillId="0" borderId="0" xfId="0" applyNumberFormat="1" applyFont="1" applyBorder="1" applyAlignment="1">
      <alignment vertical="center"/>
    </xf>
    <xf numFmtId="49" fontId="23" fillId="0" borderId="0" xfId="0" applyNumberFormat="1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/>
    </xf>
    <xf numFmtId="41" fontId="23" fillId="0" borderId="0" xfId="48" applyNumberFormat="1" applyFont="1" applyFill="1" applyBorder="1" applyAlignment="1">
      <alignment horizontal="right" vertical="center"/>
    </xf>
    <xf numFmtId="49" fontId="23" fillId="0" borderId="0" xfId="0" applyNumberFormat="1" applyFont="1" applyBorder="1" applyAlignment="1">
      <alignment vertical="center"/>
    </xf>
    <xf numFmtId="41" fontId="23" fillId="0" borderId="0" xfId="48" applyNumberFormat="1" applyFont="1" applyAlignment="1">
      <alignment horizontal="center" vertical="center"/>
    </xf>
    <xf numFmtId="49" fontId="24" fillId="0" borderId="12" xfId="0" applyNumberFormat="1" applyFont="1" applyBorder="1" applyAlignment="1">
      <alignment/>
    </xf>
    <xf numFmtId="41" fontId="23" fillId="0" borderId="0" xfId="48" applyNumberFormat="1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/>
    </xf>
    <xf numFmtId="41" fontId="23" fillId="0" borderId="10" xfId="48" applyNumberFormat="1" applyFont="1" applyBorder="1" applyAlignment="1">
      <alignment horizontal="center" vertical="center"/>
    </xf>
    <xf numFmtId="176" fontId="23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38" fontId="3" fillId="0" borderId="0" xfId="48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176" fontId="23" fillId="0" borderId="0" xfId="0" applyNumberFormat="1" applyFont="1" applyBorder="1" applyAlignment="1">
      <alignment horizontal="right" vertical="center"/>
    </xf>
    <xf numFmtId="41" fontId="23" fillId="0" borderId="13" xfId="48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49" fontId="23" fillId="0" borderId="13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/>
    </xf>
    <xf numFmtId="0" fontId="23" fillId="0" borderId="13" xfId="0" applyNumberFormat="1" applyFont="1" applyBorder="1" applyAlignment="1">
      <alignment vertical="center"/>
    </xf>
    <xf numFmtId="0" fontId="25" fillId="0" borderId="13" xfId="0" applyNumberFormat="1" applyFont="1" applyBorder="1" applyAlignment="1">
      <alignment vertical="center"/>
    </xf>
    <xf numFmtId="49" fontId="23" fillId="0" borderId="10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/>
    </xf>
    <xf numFmtId="0" fontId="24" fillId="0" borderId="14" xfId="0" applyFont="1" applyBorder="1" applyAlignment="1">
      <alignment/>
    </xf>
    <xf numFmtId="49" fontId="23" fillId="0" borderId="16" xfId="0" applyNumberFormat="1" applyFont="1" applyBorder="1" applyAlignment="1">
      <alignment vertical="center"/>
    </xf>
    <xf numFmtId="49" fontId="23" fillId="0" borderId="17" xfId="0" applyNumberFormat="1" applyFont="1" applyBorder="1" applyAlignment="1">
      <alignment vertical="center"/>
    </xf>
    <xf numFmtId="49" fontId="23" fillId="0" borderId="16" xfId="0" applyNumberFormat="1" applyFont="1" applyBorder="1" applyAlignment="1">
      <alignment horizontal="center" vertical="center"/>
    </xf>
    <xf numFmtId="41" fontId="23" fillId="0" borderId="15" xfId="48" applyNumberFormat="1" applyFont="1" applyBorder="1" applyAlignment="1">
      <alignment horizontal="center" vertical="center"/>
    </xf>
    <xf numFmtId="49" fontId="23" fillId="4" borderId="18" xfId="0" applyNumberFormat="1" applyFont="1" applyFill="1" applyBorder="1" applyAlignment="1">
      <alignment horizontal="center" vertical="center"/>
    </xf>
    <xf numFmtId="49" fontId="23" fillId="4" borderId="19" xfId="0" applyNumberFormat="1" applyFont="1" applyFill="1" applyBorder="1" applyAlignment="1">
      <alignment horizontal="center" vertical="center"/>
    </xf>
    <xf numFmtId="49" fontId="23" fillId="4" borderId="20" xfId="0" applyNumberFormat="1" applyFont="1" applyFill="1" applyBorder="1" applyAlignment="1">
      <alignment horizontal="center" vertical="center"/>
    </xf>
    <xf numFmtId="49" fontId="23" fillId="4" borderId="21" xfId="0" applyNumberFormat="1" applyFont="1" applyFill="1" applyBorder="1" applyAlignment="1">
      <alignment horizontal="center" vertical="center"/>
    </xf>
    <xf numFmtId="49" fontId="23" fillId="4" borderId="22" xfId="0" applyNumberFormat="1" applyFont="1" applyFill="1" applyBorder="1" applyAlignment="1">
      <alignment horizontal="center" vertical="center"/>
    </xf>
    <xf numFmtId="49" fontId="23" fillId="4" borderId="23" xfId="0" applyNumberFormat="1" applyFont="1" applyFill="1" applyBorder="1" applyAlignment="1">
      <alignment horizontal="center" vertical="center"/>
    </xf>
    <xf numFmtId="38" fontId="23" fillId="4" borderId="24" xfId="48" applyFont="1" applyFill="1" applyBorder="1" applyAlignment="1">
      <alignment horizontal="center" vertical="center"/>
    </xf>
    <xf numFmtId="38" fontId="23" fillId="4" borderId="25" xfId="48" applyFont="1" applyFill="1" applyBorder="1" applyAlignment="1">
      <alignment horizontal="center" vertical="center"/>
    </xf>
    <xf numFmtId="0" fontId="23" fillId="4" borderId="26" xfId="0" applyFont="1" applyFill="1" applyBorder="1" applyAlignment="1">
      <alignment horizontal="center" vertical="center"/>
    </xf>
    <xf numFmtId="0" fontId="23" fillId="4" borderId="27" xfId="0" applyFont="1" applyFill="1" applyBorder="1" applyAlignment="1">
      <alignment horizontal="center" vertical="center" wrapText="1"/>
    </xf>
    <xf numFmtId="0" fontId="23" fillId="4" borderId="28" xfId="0" applyFont="1" applyFill="1" applyBorder="1" applyAlignment="1">
      <alignment horizontal="center" vertical="center"/>
    </xf>
    <xf numFmtId="49" fontId="22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showGridLines="0" tabSelected="1" zoomScalePageLayoutView="0" workbookViewId="0" topLeftCell="A1">
      <selection activeCell="P36" sqref="P36"/>
    </sheetView>
  </sheetViews>
  <sheetFormatPr defaultColWidth="9.00390625" defaultRowHeight="13.5"/>
  <cols>
    <col min="1" max="1" width="2.375" style="1" customWidth="1"/>
    <col min="2" max="2" width="2.875" style="1" customWidth="1"/>
    <col min="3" max="3" width="2.375" style="1" customWidth="1"/>
    <col min="4" max="4" width="7.25390625" style="4" customWidth="1"/>
    <col min="5" max="5" width="8.25390625" style="0" bestFit="1" customWidth="1"/>
    <col min="6" max="7" width="7.375" style="0" bestFit="1" customWidth="1"/>
    <col min="8" max="8" width="5.75390625" style="3" bestFit="1" customWidth="1"/>
    <col min="9" max="9" width="2.375" style="0" customWidth="1"/>
    <col min="10" max="10" width="2.875" style="0" customWidth="1"/>
    <col min="11" max="11" width="2.375" style="0" customWidth="1"/>
    <col min="12" max="12" width="7.25390625" style="0" customWidth="1"/>
    <col min="13" max="13" width="8.25390625" style="0" bestFit="1" customWidth="1"/>
    <col min="14" max="15" width="7.375" style="0" customWidth="1"/>
    <col min="16" max="16" width="5.75390625" style="0" bestFit="1" customWidth="1"/>
  </cols>
  <sheetData>
    <row r="1" spans="1:8" ht="21" customHeight="1">
      <c r="A1" s="66" t="s">
        <v>5</v>
      </c>
      <c r="B1" s="67"/>
      <c r="C1" s="67"/>
      <c r="D1" s="67"/>
      <c r="E1" s="67"/>
      <c r="F1" s="67"/>
      <c r="G1" s="67"/>
      <c r="H1" s="67"/>
    </row>
    <row r="2" spans="1:16" ht="18" customHeight="1" thickBot="1">
      <c r="A2" s="7"/>
      <c r="B2" s="7"/>
      <c r="C2" s="7"/>
      <c r="D2" s="5"/>
      <c r="E2" s="6"/>
      <c r="F2" s="6"/>
      <c r="P2" s="42" t="s">
        <v>3</v>
      </c>
    </row>
    <row r="3" spans="1:16" s="12" customFormat="1" ht="29.25" customHeight="1">
      <c r="A3" s="56" t="s">
        <v>4</v>
      </c>
      <c r="B3" s="56"/>
      <c r="C3" s="57"/>
      <c r="D3" s="61" t="s">
        <v>10</v>
      </c>
      <c r="E3" s="63" t="s">
        <v>8</v>
      </c>
      <c r="F3" s="63"/>
      <c r="G3" s="63"/>
      <c r="H3" s="64" t="s">
        <v>9</v>
      </c>
      <c r="I3" s="55" t="s">
        <v>4</v>
      </c>
      <c r="J3" s="56"/>
      <c r="K3" s="57"/>
      <c r="L3" s="61" t="s">
        <v>10</v>
      </c>
      <c r="M3" s="63" t="s">
        <v>8</v>
      </c>
      <c r="N3" s="63"/>
      <c r="O3" s="63"/>
      <c r="P3" s="64" t="s">
        <v>9</v>
      </c>
    </row>
    <row r="4" spans="1:16" s="12" customFormat="1" ht="29.25" customHeight="1">
      <c r="A4" s="59"/>
      <c r="B4" s="59"/>
      <c r="C4" s="60"/>
      <c r="D4" s="62"/>
      <c r="E4" s="13" t="s">
        <v>2</v>
      </c>
      <c r="F4" s="13" t="s">
        <v>0</v>
      </c>
      <c r="G4" s="13" t="s">
        <v>1</v>
      </c>
      <c r="H4" s="65"/>
      <c r="I4" s="58"/>
      <c r="J4" s="59"/>
      <c r="K4" s="60"/>
      <c r="L4" s="62"/>
      <c r="M4" s="13" t="s">
        <v>2</v>
      </c>
      <c r="N4" s="13" t="s">
        <v>0</v>
      </c>
      <c r="O4" s="13" t="s">
        <v>1</v>
      </c>
      <c r="P4" s="65"/>
    </row>
    <row r="5" spans="1:16" s="12" customFormat="1" ht="21.75" customHeight="1">
      <c r="A5" s="51" t="s">
        <v>15</v>
      </c>
      <c r="B5" s="53" t="s">
        <v>14</v>
      </c>
      <c r="C5" s="52" t="s">
        <v>13</v>
      </c>
      <c r="D5" s="17">
        <v>3404</v>
      </c>
      <c r="E5" s="17">
        <v>16564</v>
      </c>
      <c r="F5" s="17">
        <v>8278</v>
      </c>
      <c r="G5" s="17">
        <v>8286</v>
      </c>
      <c r="H5" s="18">
        <f aca="true" t="shared" si="0" ref="H5:H34">ROUND(E5/D5,2)</f>
        <v>4.87</v>
      </c>
      <c r="I5" s="43"/>
      <c r="J5" s="15">
        <v>63</v>
      </c>
      <c r="K5" s="16"/>
      <c r="L5" s="27">
        <v>35928</v>
      </c>
      <c r="M5" s="27">
        <f aca="true" t="shared" si="1" ref="M5:M19">N5+O5</f>
        <v>97085</v>
      </c>
      <c r="N5" s="27">
        <v>51105</v>
      </c>
      <c r="O5" s="27">
        <v>45980</v>
      </c>
      <c r="P5" s="18">
        <f aca="true" t="shared" si="2" ref="P5:P31">ROUND(M5/L5,2)</f>
        <v>2.7</v>
      </c>
    </row>
    <row r="6" spans="1:16" s="12" customFormat="1" ht="21.75" customHeight="1">
      <c r="A6" s="14"/>
      <c r="B6" s="15">
        <v>32</v>
      </c>
      <c r="C6" s="16"/>
      <c r="D6" s="17">
        <v>3578</v>
      </c>
      <c r="E6" s="17">
        <v>17020</v>
      </c>
      <c r="F6" s="17">
        <v>8536</v>
      </c>
      <c r="G6" s="17">
        <v>8484</v>
      </c>
      <c r="H6" s="18">
        <f t="shared" si="0"/>
        <v>4.76</v>
      </c>
      <c r="I6" s="43" t="s">
        <v>11</v>
      </c>
      <c r="J6" s="14" t="s">
        <v>12</v>
      </c>
      <c r="K6" s="19" t="s">
        <v>16</v>
      </c>
      <c r="L6" s="27">
        <v>36836</v>
      </c>
      <c r="M6" s="27">
        <f t="shared" si="1"/>
        <v>98114</v>
      </c>
      <c r="N6" s="27">
        <v>51677</v>
      </c>
      <c r="O6" s="27">
        <v>46437</v>
      </c>
      <c r="P6" s="18">
        <f t="shared" si="2"/>
        <v>2.66</v>
      </c>
    </row>
    <row r="7" spans="1:16" s="12" customFormat="1" ht="21.75" customHeight="1">
      <c r="A7" s="14"/>
      <c r="B7" s="15">
        <v>33</v>
      </c>
      <c r="C7" s="16"/>
      <c r="D7" s="17">
        <v>3679</v>
      </c>
      <c r="E7" s="17">
        <v>17281</v>
      </c>
      <c r="F7" s="17">
        <v>8667</v>
      </c>
      <c r="G7" s="17">
        <v>8614</v>
      </c>
      <c r="H7" s="18">
        <f t="shared" si="0"/>
        <v>4.7</v>
      </c>
      <c r="I7" s="43"/>
      <c r="J7" s="15">
        <v>2</v>
      </c>
      <c r="K7" s="16"/>
      <c r="L7" s="27">
        <v>38397</v>
      </c>
      <c r="M7" s="27">
        <f t="shared" si="1"/>
        <v>100043</v>
      </c>
      <c r="N7" s="27">
        <v>52798</v>
      </c>
      <c r="O7" s="27">
        <v>47245</v>
      </c>
      <c r="P7" s="18">
        <f t="shared" si="2"/>
        <v>2.61</v>
      </c>
    </row>
    <row r="8" spans="1:16" s="12" customFormat="1" ht="21.75" customHeight="1">
      <c r="A8" s="14"/>
      <c r="B8" s="15">
        <v>34</v>
      </c>
      <c r="C8" s="19"/>
      <c r="D8" s="20">
        <v>3846</v>
      </c>
      <c r="E8" s="20">
        <v>17775</v>
      </c>
      <c r="F8" s="20">
        <v>8943</v>
      </c>
      <c r="G8" s="20">
        <v>8832</v>
      </c>
      <c r="H8" s="18">
        <f t="shared" si="0"/>
        <v>4.62</v>
      </c>
      <c r="I8" s="44"/>
      <c r="J8" s="15">
        <v>3</v>
      </c>
      <c r="K8" s="28"/>
      <c r="L8" s="27">
        <v>39719</v>
      </c>
      <c r="M8" s="27">
        <f t="shared" si="1"/>
        <v>101665</v>
      </c>
      <c r="N8" s="27">
        <v>53744</v>
      </c>
      <c r="O8" s="27">
        <v>47921</v>
      </c>
      <c r="P8" s="18">
        <f t="shared" si="2"/>
        <v>2.56</v>
      </c>
    </row>
    <row r="9" spans="1:16" s="12" customFormat="1" ht="21.75" customHeight="1">
      <c r="A9" s="21"/>
      <c r="B9" s="15">
        <v>35</v>
      </c>
      <c r="C9" s="19"/>
      <c r="D9" s="20">
        <v>4146</v>
      </c>
      <c r="E9" s="20">
        <v>18812</v>
      </c>
      <c r="F9" s="20">
        <v>9498</v>
      </c>
      <c r="G9" s="20">
        <v>9314</v>
      </c>
      <c r="H9" s="18">
        <f t="shared" si="0"/>
        <v>4.54</v>
      </c>
      <c r="I9" s="43"/>
      <c r="J9" s="15">
        <v>4</v>
      </c>
      <c r="K9" s="16"/>
      <c r="L9" s="27">
        <v>41142</v>
      </c>
      <c r="M9" s="27">
        <f t="shared" si="1"/>
        <v>103201</v>
      </c>
      <c r="N9" s="27">
        <v>54516</v>
      </c>
      <c r="O9" s="27">
        <v>48685</v>
      </c>
      <c r="P9" s="18">
        <f t="shared" si="2"/>
        <v>2.51</v>
      </c>
    </row>
    <row r="10" spans="1:16" s="12" customFormat="1" ht="21.75" customHeight="1">
      <c r="A10" s="22"/>
      <c r="B10" s="15">
        <v>36</v>
      </c>
      <c r="C10" s="19"/>
      <c r="D10" s="20">
        <v>5308</v>
      </c>
      <c r="E10" s="20">
        <v>24883</v>
      </c>
      <c r="F10" s="20">
        <v>13782</v>
      </c>
      <c r="G10" s="20">
        <v>11101</v>
      </c>
      <c r="H10" s="18">
        <f t="shared" si="0"/>
        <v>4.69</v>
      </c>
      <c r="I10" s="43"/>
      <c r="J10" s="15">
        <v>5</v>
      </c>
      <c r="K10" s="16"/>
      <c r="L10" s="27">
        <v>42406</v>
      </c>
      <c r="M10" s="27">
        <f t="shared" si="1"/>
        <v>104743</v>
      </c>
      <c r="N10" s="27">
        <v>55305</v>
      </c>
      <c r="O10" s="27">
        <v>49438</v>
      </c>
      <c r="P10" s="18">
        <f t="shared" si="2"/>
        <v>2.47</v>
      </c>
    </row>
    <row r="11" spans="1:16" s="12" customFormat="1" ht="21.75" customHeight="1">
      <c r="A11" s="22"/>
      <c r="B11" s="15">
        <v>37</v>
      </c>
      <c r="C11" s="19"/>
      <c r="D11" s="20">
        <v>6256</v>
      </c>
      <c r="E11" s="20">
        <v>28258</v>
      </c>
      <c r="F11" s="20">
        <v>15649</v>
      </c>
      <c r="G11" s="20">
        <v>12609</v>
      </c>
      <c r="H11" s="18">
        <f t="shared" si="0"/>
        <v>4.52</v>
      </c>
      <c r="I11" s="43"/>
      <c r="J11" s="15">
        <v>6</v>
      </c>
      <c r="K11" s="16"/>
      <c r="L11" s="27">
        <v>42786</v>
      </c>
      <c r="M11" s="27">
        <f t="shared" si="1"/>
        <v>105460</v>
      </c>
      <c r="N11" s="27">
        <v>55355</v>
      </c>
      <c r="O11" s="27">
        <v>50105</v>
      </c>
      <c r="P11" s="18">
        <f t="shared" si="2"/>
        <v>2.46</v>
      </c>
    </row>
    <row r="12" spans="1:16" s="12" customFormat="1" ht="21.75" customHeight="1">
      <c r="A12" s="22"/>
      <c r="B12" s="15">
        <v>38</v>
      </c>
      <c r="C12" s="19"/>
      <c r="D12" s="20">
        <v>7878</v>
      </c>
      <c r="E12" s="20">
        <v>33997</v>
      </c>
      <c r="F12" s="20">
        <v>18864</v>
      </c>
      <c r="G12" s="20">
        <v>15133</v>
      </c>
      <c r="H12" s="18">
        <f t="shared" si="0"/>
        <v>4.32</v>
      </c>
      <c r="I12" s="43"/>
      <c r="J12" s="15">
        <v>7</v>
      </c>
      <c r="K12" s="16"/>
      <c r="L12" s="27">
        <v>43541</v>
      </c>
      <c r="M12" s="27">
        <f t="shared" si="1"/>
        <v>106444</v>
      </c>
      <c r="N12" s="27">
        <v>55767</v>
      </c>
      <c r="O12" s="27">
        <v>50677</v>
      </c>
      <c r="P12" s="18">
        <f t="shared" si="2"/>
        <v>2.44</v>
      </c>
    </row>
    <row r="13" spans="1:16" s="12" customFormat="1" ht="21.75" customHeight="1">
      <c r="A13" s="22"/>
      <c r="B13" s="15">
        <v>39</v>
      </c>
      <c r="C13" s="19"/>
      <c r="D13" s="20">
        <v>9871</v>
      </c>
      <c r="E13" s="20">
        <v>40037</v>
      </c>
      <c r="F13" s="20">
        <v>21580</v>
      </c>
      <c r="G13" s="20">
        <v>18457</v>
      </c>
      <c r="H13" s="18">
        <f t="shared" si="0"/>
        <v>4.06</v>
      </c>
      <c r="I13" s="43"/>
      <c r="J13" s="15">
        <v>8</v>
      </c>
      <c r="K13" s="16"/>
      <c r="L13" s="27">
        <v>45320</v>
      </c>
      <c r="M13" s="27">
        <f t="shared" si="1"/>
        <v>110100</v>
      </c>
      <c r="N13" s="27">
        <v>57402</v>
      </c>
      <c r="O13" s="27">
        <v>52698</v>
      </c>
      <c r="P13" s="18">
        <f t="shared" si="2"/>
        <v>2.43</v>
      </c>
    </row>
    <row r="14" spans="1:16" s="12" customFormat="1" ht="21.75" customHeight="1">
      <c r="A14" s="23"/>
      <c r="B14" s="15">
        <v>40</v>
      </c>
      <c r="C14" s="24"/>
      <c r="D14" s="25">
        <v>15519</v>
      </c>
      <c r="E14" s="25">
        <v>46071</v>
      </c>
      <c r="F14" s="25">
        <v>24914</v>
      </c>
      <c r="G14" s="25">
        <v>21157</v>
      </c>
      <c r="H14" s="18">
        <f t="shared" si="0"/>
        <v>2.97</v>
      </c>
      <c r="I14" s="43"/>
      <c r="J14" s="15">
        <v>9</v>
      </c>
      <c r="K14" s="16"/>
      <c r="L14" s="27">
        <v>46385</v>
      </c>
      <c r="M14" s="27">
        <f t="shared" si="1"/>
        <v>111789</v>
      </c>
      <c r="N14" s="27">
        <v>58204</v>
      </c>
      <c r="O14" s="27">
        <v>53585</v>
      </c>
      <c r="P14" s="18">
        <f t="shared" si="2"/>
        <v>2.41</v>
      </c>
    </row>
    <row r="15" spans="1:16" s="12" customFormat="1" ht="21.75" customHeight="1">
      <c r="A15" s="26"/>
      <c r="B15" s="15">
        <v>41</v>
      </c>
      <c r="C15" s="19"/>
      <c r="D15" s="27">
        <v>17535</v>
      </c>
      <c r="E15" s="27">
        <f aca="true" t="shared" si="3" ref="E15:E34">F15+G15</f>
        <v>51340</v>
      </c>
      <c r="F15" s="27">
        <v>27909</v>
      </c>
      <c r="G15" s="27">
        <v>23431</v>
      </c>
      <c r="H15" s="18">
        <f t="shared" si="0"/>
        <v>2.93</v>
      </c>
      <c r="I15" s="43"/>
      <c r="J15" s="15">
        <v>10</v>
      </c>
      <c r="K15" s="16"/>
      <c r="L15" s="27">
        <v>47708</v>
      </c>
      <c r="M15" s="27">
        <f t="shared" si="1"/>
        <v>113848</v>
      </c>
      <c r="N15" s="27">
        <v>59346</v>
      </c>
      <c r="O15" s="27">
        <v>54502</v>
      </c>
      <c r="P15" s="18">
        <f t="shared" si="2"/>
        <v>2.39</v>
      </c>
    </row>
    <row r="16" spans="1:16" s="12" customFormat="1" ht="21.75" customHeight="1">
      <c r="A16" s="14"/>
      <c r="B16" s="15">
        <v>42</v>
      </c>
      <c r="C16" s="16"/>
      <c r="D16" s="27">
        <v>18821</v>
      </c>
      <c r="E16" s="27">
        <f t="shared" si="3"/>
        <v>55369</v>
      </c>
      <c r="F16" s="27">
        <v>29957</v>
      </c>
      <c r="G16" s="27">
        <v>25412</v>
      </c>
      <c r="H16" s="18">
        <f t="shared" si="0"/>
        <v>2.94</v>
      </c>
      <c r="I16" s="43"/>
      <c r="J16" s="15">
        <v>11</v>
      </c>
      <c r="K16" s="16"/>
      <c r="L16" s="27">
        <v>49063</v>
      </c>
      <c r="M16" s="27">
        <f t="shared" si="1"/>
        <v>116240</v>
      </c>
      <c r="N16" s="27">
        <v>60612</v>
      </c>
      <c r="O16" s="27">
        <v>55628</v>
      </c>
      <c r="P16" s="18">
        <f t="shared" si="2"/>
        <v>2.37</v>
      </c>
    </row>
    <row r="17" spans="1:16" s="12" customFormat="1" ht="21.75" customHeight="1">
      <c r="A17" s="14"/>
      <c r="B17" s="15">
        <v>43</v>
      </c>
      <c r="C17" s="16"/>
      <c r="D17" s="27">
        <v>19185</v>
      </c>
      <c r="E17" s="27">
        <f t="shared" si="3"/>
        <v>58258</v>
      </c>
      <c r="F17" s="27">
        <v>31025</v>
      </c>
      <c r="G17" s="27">
        <v>27233</v>
      </c>
      <c r="H17" s="18">
        <f t="shared" si="0"/>
        <v>3.04</v>
      </c>
      <c r="I17" s="43"/>
      <c r="J17" s="15">
        <v>12</v>
      </c>
      <c r="K17" s="16"/>
      <c r="L17" s="27">
        <v>49857</v>
      </c>
      <c r="M17" s="27">
        <f t="shared" si="1"/>
        <v>117353</v>
      </c>
      <c r="N17" s="27">
        <v>61062</v>
      </c>
      <c r="O17" s="27">
        <v>56291</v>
      </c>
      <c r="P17" s="18">
        <f t="shared" si="2"/>
        <v>2.35</v>
      </c>
    </row>
    <row r="18" spans="1:16" s="12" customFormat="1" ht="21.75" customHeight="1">
      <c r="A18" s="14"/>
      <c r="B18" s="15">
        <v>44</v>
      </c>
      <c r="C18" s="16"/>
      <c r="D18" s="27">
        <v>20266</v>
      </c>
      <c r="E18" s="27">
        <f t="shared" si="3"/>
        <v>61449</v>
      </c>
      <c r="F18" s="27">
        <v>32605</v>
      </c>
      <c r="G18" s="27">
        <v>28844</v>
      </c>
      <c r="H18" s="18">
        <f t="shared" si="0"/>
        <v>3.03</v>
      </c>
      <c r="I18" s="43"/>
      <c r="J18" s="15">
        <v>13</v>
      </c>
      <c r="K18" s="16"/>
      <c r="L18" s="27">
        <v>50571</v>
      </c>
      <c r="M18" s="27">
        <f t="shared" si="1"/>
        <v>118651</v>
      </c>
      <c r="N18" s="27">
        <v>61478</v>
      </c>
      <c r="O18" s="27">
        <v>57173</v>
      </c>
      <c r="P18" s="18">
        <f t="shared" si="2"/>
        <v>2.35</v>
      </c>
    </row>
    <row r="19" spans="1:16" s="12" customFormat="1" ht="21.75" customHeight="1">
      <c r="A19" s="14"/>
      <c r="B19" s="15">
        <v>45</v>
      </c>
      <c r="C19" s="16"/>
      <c r="D19" s="27">
        <v>21203</v>
      </c>
      <c r="E19" s="27">
        <f t="shared" si="3"/>
        <v>64210</v>
      </c>
      <c r="F19" s="27">
        <v>34076</v>
      </c>
      <c r="G19" s="27">
        <v>30134</v>
      </c>
      <c r="H19" s="18">
        <f t="shared" si="0"/>
        <v>3.03</v>
      </c>
      <c r="I19" s="43"/>
      <c r="J19" s="15">
        <v>14</v>
      </c>
      <c r="K19" s="16"/>
      <c r="L19" s="27">
        <v>51807</v>
      </c>
      <c r="M19" s="27">
        <f t="shared" si="1"/>
        <v>120566</v>
      </c>
      <c r="N19" s="27">
        <v>62390</v>
      </c>
      <c r="O19" s="27">
        <v>58176</v>
      </c>
      <c r="P19" s="18">
        <f t="shared" si="2"/>
        <v>2.33</v>
      </c>
    </row>
    <row r="20" spans="1:16" s="12" customFormat="1" ht="21.75" customHeight="1">
      <c r="A20" s="14"/>
      <c r="B20" s="15">
        <v>46</v>
      </c>
      <c r="C20" s="16"/>
      <c r="D20" s="27">
        <v>22581</v>
      </c>
      <c r="E20" s="27">
        <f t="shared" si="3"/>
        <v>66817</v>
      </c>
      <c r="F20" s="27">
        <v>35600</v>
      </c>
      <c r="G20" s="27">
        <v>31217</v>
      </c>
      <c r="H20" s="18">
        <f t="shared" si="0"/>
        <v>2.96</v>
      </c>
      <c r="I20" s="43"/>
      <c r="J20" s="15">
        <v>15</v>
      </c>
      <c r="K20" s="16"/>
      <c r="L20" s="27">
        <v>53072</v>
      </c>
      <c r="M20" s="27">
        <v>122402</v>
      </c>
      <c r="N20" s="27">
        <v>63344</v>
      </c>
      <c r="O20" s="27">
        <v>59058</v>
      </c>
      <c r="P20" s="18">
        <f t="shared" si="2"/>
        <v>2.31</v>
      </c>
    </row>
    <row r="21" spans="1:16" s="12" customFormat="1" ht="21.75" customHeight="1">
      <c r="A21" s="14"/>
      <c r="B21" s="15">
        <v>47</v>
      </c>
      <c r="C21" s="16"/>
      <c r="D21" s="27">
        <v>23636</v>
      </c>
      <c r="E21" s="27">
        <f t="shared" si="3"/>
        <v>70110</v>
      </c>
      <c r="F21" s="27">
        <v>37125</v>
      </c>
      <c r="G21" s="27">
        <v>32985</v>
      </c>
      <c r="H21" s="18">
        <f t="shared" si="0"/>
        <v>2.97</v>
      </c>
      <c r="I21" s="43"/>
      <c r="J21" s="15">
        <v>16</v>
      </c>
      <c r="K21" s="19"/>
      <c r="L21" s="29">
        <v>53997</v>
      </c>
      <c r="M21" s="29">
        <v>123564</v>
      </c>
      <c r="N21" s="29">
        <v>63967</v>
      </c>
      <c r="O21" s="29">
        <v>59597</v>
      </c>
      <c r="P21" s="18">
        <f t="shared" si="2"/>
        <v>2.29</v>
      </c>
    </row>
    <row r="22" spans="1:16" s="12" customFormat="1" ht="21.75" customHeight="1">
      <c r="A22" s="14"/>
      <c r="B22" s="15">
        <v>48</v>
      </c>
      <c r="C22" s="16"/>
      <c r="D22" s="27">
        <v>24524</v>
      </c>
      <c r="E22" s="27">
        <f t="shared" si="3"/>
        <v>72878</v>
      </c>
      <c r="F22" s="27">
        <v>38505</v>
      </c>
      <c r="G22" s="27">
        <v>34373</v>
      </c>
      <c r="H22" s="18">
        <f t="shared" si="0"/>
        <v>2.97</v>
      </c>
      <c r="I22" s="45"/>
      <c r="J22" s="15">
        <v>17</v>
      </c>
      <c r="K22" s="19"/>
      <c r="L22" s="29">
        <v>55122</v>
      </c>
      <c r="M22" s="29">
        <v>125364</v>
      </c>
      <c r="N22" s="29">
        <v>64756</v>
      </c>
      <c r="O22" s="29">
        <v>60608</v>
      </c>
      <c r="P22" s="18">
        <f t="shared" si="2"/>
        <v>2.27</v>
      </c>
    </row>
    <row r="23" spans="1:16" s="12" customFormat="1" ht="21.75" customHeight="1">
      <c r="A23" s="14"/>
      <c r="B23" s="15">
        <v>49</v>
      </c>
      <c r="C23" s="16"/>
      <c r="D23" s="27">
        <v>25209</v>
      </c>
      <c r="E23" s="27">
        <f t="shared" si="3"/>
        <v>75259</v>
      </c>
      <c r="F23" s="27">
        <v>39515</v>
      </c>
      <c r="G23" s="27">
        <v>35744</v>
      </c>
      <c r="H23" s="18">
        <f t="shared" si="0"/>
        <v>2.99</v>
      </c>
      <c r="I23" s="46"/>
      <c r="J23" s="15">
        <v>18</v>
      </c>
      <c r="K23" s="19"/>
      <c r="L23" s="29">
        <v>55180</v>
      </c>
      <c r="M23" s="29">
        <v>124933</v>
      </c>
      <c r="N23" s="29">
        <v>64394</v>
      </c>
      <c r="O23" s="29">
        <v>60539</v>
      </c>
      <c r="P23" s="18">
        <f t="shared" si="2"/>
        <v>2.26</v>
      </c>
    </row>
    <row r="24" spans="1:16" s="12" customFormat="1" ht="21.75" customHeight="1">
      <c r="A24" s="14"/>
      <c r="B24" s="15">
        <v>50</v>
      </c>
      <c r="C24" s="16"/>
      <c r="D24" s="27">
        <v>26320</v>
      </c>
      <c r="E24" s="27">
        <f t="shared" si="3"/>
        <v>77864</v>
      </c>
      <c r="F24" s="27">
        <v>40752</v>
      </c>
      <c r="G24" s="27">
        <v>37112</v>
      </c>
      <c r="H24" s="18">
        <f t="shared" si="0"/>
        <v>2.96</v>
      </c>
      <c r="I24" s="46"/>
      <c r="J24" s="15">
        <v>19</v>
      </c>
      <c r="K24" s="19"/>
      <c r="L24" s="29">
        <v>55991</v>
      </c>
      <c r="M24" s="29">
        <v>125879</v>
      </c>
      <c r="N24" s="29">
        <v>64841</v>
      </c>
      <c r="O24" s="29">
        <v>61038</v>
      </c>
      <c r="P24" s="18">
        <f t="shared" si="2"/>
        <v>2.25</v>
      </c>
    </row>
    <row r="25" spans="1:16" s="12" customFormat="1" ht="21.75" customHeight="1">
      <c r="A25" s="14"/>
      <c r="B25" s="15">
        <v>51</v>
      </c>
      <c r="C25" s="16"/>
      <c r="D25" s="27">
        <v>27462</v>
      </c>
      <c r="E25" s="27">
        <f t="shared" si="3"/>
        <v>81078</v>
      </c>
      <c r="F25" s="27">
        <v>42403</v>
      </c>
      <c r="G25" s="27">
        <v>38675</v>
      </c>
      <c r="H25" s="18">
        <f t="shared" si="0"/>
        <v>2.95</v>
      </c>
      <c r="I25" s="46"/>
      <c r="J25" s="15">
        <v>20</v>
      </c>
      <c r="K25" s="19"/>
      <c r="L25" s="29">
        <v>57159</v>
      </c>
      <c r="M25" s="29">
        <v>127474</v>
      </c>
      <c r="N25" s="29">
        <v>65611</v>
      </c>
      <c r="O25" s="29">
        <v>61863</v>
      </c>
      <c r="P25" s="18">
        <f t="shared" si="2"/>
        <v>2.23</v>
      </c>
    </row>
    <row r="26" spans="1:16" s="12" customFormat="1" ht="21.75" customHeight="1">
      <c r="A26" s="14"/>
      <c r="B26" s="15">
        <v>52</v>
      </c>
      <c r="C26" s="16"/>
      <c r="D26" s="27">
        <v>28905</v>
      </c>
      <c r="E26" s="27">
        <f t="shared" si="3"/>
        <v>85114</v>
      </c>
      <c r="F26" s="27">
        <v>44596</v>
      </c>
      <c r="G26" s="27">
        <v>40518</v>
      </c>
      <c r="H26" s="18">
        <f t="shared" si="0"/>
        <v>2.94</v>
      </c>
      <c r="I26" s="46"/>
      <c r="J26" s="15">
        <v>21</v>
      </c>
      <c r="K26" s="19"/>
      <c r="L26" s="29">
        <v>57791</v>
      </c>
      <c r="M26" s="29">
        <v>128379</v>
      </c>
      <c r="N26" s="29">
        <v>65815</v>
      </c>
      <c r="O26" s="29">
        <v>62564</v>
      </c>
      <c r="P26" s="18">
        <f t="shared" si="2"/>
        <v>2.22</v>
      </c>
    </row>
    <row r="27" spans="1:16" s="12" customFormat="1" ht="21.75" customHeight="1">
      <c r="A27" s="14"/>
      <c r="B27" s="15">
        <v>53</v>
      </c>
      <c r="C27" s="16"/>
      <c r="D27" s="27">
        <v>29889</v>
      </c>
      <c r="E27" s="27">
        <f t="shared" si="3"/>
        <v>87359</v>
      </c>
      <c r="F27" s="27">
        <v>45848</v>
      </c>
      <c r="G27" s="27">
        <v>41511</v>
      </c>
      <c r="H27" s="18">
        <f t="shared" si="0"/>
        <v>2.92</v>
      </c>
      <c r="I27" s="46"/>
      <c r="J27" s="15">
        <v>22</v>
      </c>
      <c r="K27" s="19"/>
      <c r="L27" s="29">
        <v>58416</v>
      </c>
      <c r="M27" s="29">
        <v>129340</v>
      </c>
      <c r="N27" s="29">
        <v>66191</v>
      </c>
      <c r="O27" s="29">
        <v>63149</v>
      </c>
      <c r="P27" s="18">
        <f t="shared" si="2"/>
        <v>2.21</v>
      </c>
    </row>
    <row r="28" spans="1:16" s="12" customFormat="1" ht="21.75" customHeight="1">
      <c r="A28" s="14"/>
      <c r="B28" s="15">
        <v>54</v>
      </c>
      <c r="C28" s="16"/>
      <c r="D28" s="27">
        <v>29824</v>
      </c>
      <c r="E28" s="27">
        <f t="shared" si="3"/>
        <v>87761</v>
      </c>
      <c r="F28" s="27">
        <v>45914</v>
      </c>
      <c r="G28" s="27">
        <v>41847</v>
      </c>
      <c r="H28" s="18">
        <f t="shared" si="0"/>
        <v>2.94</v>
      </c>
      <c r="I28" s="46"/>
      <c r="J28" s="15">
        <v>23</v>
      </c>
      <c r="K28" s="19"/>
      <c r="L28" s="29">
        <v>58935</v>
      </c>
      <c r="M28" s="29">
        <v>130341</v>
      </c>
      <c r="N28" s="29">
        <v>66573</v>
      </c>
      <c r="O28" s="29">
        <v>63768</v>
      </c>
      <c r="P28" s="18">
        <f t="shared" si="2"/>
        <v>2.21</v>
      </c>
    </row>
    <row r="29" spans="1:16" s="12" customFormat="1" ht="21.75" customHeight="1">
      <c r="A29" s="14"/>
      <c r="B29" s="15">
        <v>55</v>
      </c>
      <c r="C29" s="16"/>
      <c r="D29" s="27">
        <v>30256</v>
      </c>
      <c r="E29" s="27">
        <f t="shared" si="3"/>
        <v>88871</v>
      </c>
      <c r="F29" s="27">
        <v>46409</v>
      </c>
      <c r="G29" s="27">
        <v>42462</v>
      </c>
      <c r="H29" s="18">
        <f t="shared" si="0"/>
        <v>2.94</v>
      </c>
      <c r="I29" s="46"/>
      <c r="J29" s="15">
        <v>24</v>
      </c>
      <c r="K29" s="19"/>
      <c r="L29" s="29">
        <v>59403</v>
      </c>
      <c r="M29" s="29">
        <v>131248</v>
      </c>
      <c r="N29" s="29">
        <v>67043</v>
      </c>
      <c r="O29" s="29">
        <v>64205</v>
      </c>
      <c r="P29" s="18">
        <f t="shared" si="2"/>
        <v>2.21</v>
      </c>
    </row>
    <row r="30" spans="1:16" s="12" customFormat="1" ht="21.75" customHeight="1">
      <c r="A30" s="14"/>
      <c r="B30" s="15">
        <v>56</v>
      </c>
      <c r="C30" s="16"/>
      <c r="D30" s="27">
        <v>30533</v>
      </c>
      <c r="E30" s="27">
        <f t="shared" si="3"/>
        <v>88759</v>
      </c>
      <c r="F30" s="27">
        <v>46442</v>
      </c>
      <c r="G30" s="27">
        <v>42317</v>
      </c>
      <c r="H30" s="18">
        <f t="shared" si="0"/>
        <v>2.91</v>
      </c>
      <c r="I30" s="46"/>
      <c r="J30" s="15">
        <v>25</v>
      </c>
      <c r="K30" s="19"/>
      <c r="L30" s="29">
        <v>59025</v>
      </c>
      <c r="M30" s="29">
        <v>131594</v>
      </c>
      <c r="N30" s="29">
        <v>67070</v>
      </c>
      <c r="O30" s="29">
        <v>64524</v>
      </c>
      <c r="P30" s="18">
        <f t="shared" si="2"/>
        <v>2.23</v>
      </c>
    </row>
    <row r="31" spans="1:16" s="12" customFormat="1" ht="21.75" customHeight="1">
      <c r="A31" s="14"/>
      <c r="B31" s="15">
        <v>57</v>
      </c>
      <c r="C31" s="16"/>
      <c r="D31" s="27">
        <v>31242</v>
      </c>
      <c r="E31" s="27">
        <f t="shared" si="3"/>
        <v>89773</v>
      </c>
      <c r="F31" s="27">
        <v>47087</v>
      </c>
      <c r="G31" s="27">
        <v>42686</v>
      </c>
      <c r="H31" s="18">
        <f t="shared" si="0"/>
        <v>2.87</v>
      </c>
      <c r="I31" s="46"/>
      <c r="J31" s="15">
        <v>26</v>
      </c>
      <c r="K31" s="19"/>
      <c r="L31" s="41">
        <v>59557</v>
      </c>
      <c r="M31" s="29">
        <v>132449</v>
      </c>
      <c r="N31" s="29">
        <v>67365</v>
      </c>
      <c r="O31" s="29">
        <v>65084</v>
      </c>
      <c r="P31" s="40">
        <f>ROUND(M31/L31,2)</f>
        <v>2.22</v>
      </c>
    </row>
    <row r="32" spans="1:16" s="12" customFormat="1" ht="21.75" customHeight="1">
      <c r="A32" s="14"/>
      <c r="B32" s="15">
        <v>58</v>
      </c>
      <c r="C32" s="16"/>
      <c r="D32" s="27">
        <v>31787</v>
      </c>
      <c r="E32" s="27">
        <f t="shared" si="3"/>
        <v>90391</v>
      </c>
      <c r="F32" s="27">
        <v>47521</v>
      </c>
      <c r="G32" s="27">
        <v>42870</v>
      </c>
      <c r="H32" s="18">
        <f t="shared" si="0"/>
        <v>2.84</v>
      </c>
      <c r="I32" s="46"/>
      <c r="J32" s="15">
        <v>27</v>
      </c>
      <c r="K32" s="19"/>
      <c r="L32" s="41">
        <v>60525</v>
      </c>
      <c r="M32" s="29">
        <v>134132</v>
      </c>
      <c r="N32" s="29">
        <v>67982</v>
      </c>
      <c r="O32" s="29">
        <v>66150</v>
      </c>
      <c r="P32" s="40">
        <f>ROUND(M32/L32,2)</f>
        <v>2.22</v>
      </c>
    </row>
    <row r="33" spans="1:16" s="12" customFormat="1" ht="21.75" customHeight="1">
      <c r="A33" s="14"/>
      <c r="B33" s="15">
        <v>59</v>
      </c>
      <c r="C33" s="16"/>
      <c r="D33" s="27">
        <v>32047</v>
      </c>
      <c r="E33" s="27">
        <f t="shared" si="3"/>
        <v>90742</v>
      </c>
      <c r="F33" s="27">
        <v>47658</v>
      </c>
      <c r="G33" s="27">
        <v>43084</v>
      </c>
      <c r="H33" s="18">
        <f t="shared" si="0"/>
        <v>2.83</v>
      </c>
      <c r="I33" s="46"/>
      <c r="J33" s="15">
        <v>28</v>
      </c>
      <c r="K33" s="19"/>
      <c r="L33" s="29">
        <v>61845</v>
      </c>
      <c r="M33" s="29">
        <v>135928</v>
      </c>
      <c r="N33" s="29">
        <v>68896</v>
      </c>
      <c r="O33" s="29">
        <v>67032</v>
      </c>
      <c r="P33" s="40">
        <f>ROUND(M33/L33,2)</f>
        <v>2.2</v>
      </c>
    </row>
    <row r="34" spans="1:16" s="12" customFormat="1" ht="21.75" customHeight="1">
      <c r="A34" s="14"/>
      <c r="B34" s="15">
        <v>60</v>
      </c>
      <c r="C34" s="16"/>
      <c r="D34" s="27">
        <v>32659</v>
      </c>
      <c r="E34" s="27">
        <f t="shared" si="3"/>
        <v>91915</v>
      </c>
      <c r="F34" s="27">
        <v>48219</v>
      </c>
      <c r="G34" s="27">
        <v>43696</v>
      </c>
      <c r="H34" s="18">
        <f t="shared" si="0"/>
        <v>2.81</v>
      </c>
      <c r="I34" s="46"/>
      <c r="J34" s="15">
        <v>29</v>
      </c>
      <c r="K34" s="19"/>
      <c r="L34" s="29">
        <v>62670</v>
      </c>
      <c r="M34" s="29">
        <v>136909</v>
      </c>
      <c r="N34" s="29">
        <v>69347</v>
      </c>
      <c r="O34" s="29">
        <v>67562</v>
      </c>
      <c r="P34" s="40">
        <f>ROUND(M34/L34,2)</f>
        <v>2.18</v>
      </c>
    </row>
    <row r="35" spans="1:16" s="12" customFormat="1" ht="21.75" customHeight="1">
      <c r="A35" s="14"/>
      <c r="B35" s="15">
        <v>61</v>
      </c>
      <c r="C35" s="16"/>
      <c r="D35" s="27">
        <v>33795</v>
      </c>
      <c r="E35" s="27">
        <v>93608</v>
      </c>
      <c r="F35" s="27">
        <v>49302</v>
      </c>
      <c r="G35" s="27">
        <v>44306</v>
      </c>
      <c r="H35" s="18">
        <v>2.77</v>
      </c>
      <c r="I35" s="46"/>
      <c r="J35" s="15">
        <v>30</v>
      </c>
      <c r="K35" s="19"/>
      <c r="L35" s="29">
        <v>63967</v>
      </c>
      <c r="M35" s="29">
        <v>138442</v>
      </c>
      <c r="N35" s="29">
        <v>70041</v>
      </c>
      <c r="O35" s="29">
        <v>68401</v>
      </c>
      <c r="P35" s="40">
        <f>ROUND(M35/L35,2)</f>
        <v>2.16</v>
      </c>
    </row>
    <row r="36" spans="1:16" s="12" customFormat="1" ht="21.75" customHeight="1" thickBot="1">
      <c r="A36" s="47"/>
      <c r="B36" s="30">
        <v>62</v>
      </c>
      <c r="C36" s="48"/>
      <c r="D36" s="31">
        <v>34634</v>
      </c>
      <c r="E36" s="31">
        <v>95087</v>
      </c>
      <c r="F36" s="31">
        <v>50016</v>
      </c>
      <c r="G36" s="31">
        <v>45071</v>
      </c>
      <c r="H36" s="32">
        <v>2.75</v>
      </c>
      <c r="I36" s="49"/>
      <c r="J36" s="30">
        <v>31</v>
      </c>
      <c r="K36" s="50"/>
      <c r="L36" s="54">
        <v>65225</v>
      </c>
      <c r="M36" s="31">
        <v>140004</v>
      </c>
      <c r="N36" s="31">
        <v>70670</v>
      </c>
      <c r="O36" s="31">
        <v>69334</v>
      </c>
      <c r="P36" s="32">
        <f>ROUND(M36/L36,2)</f>
        <v>2.15</v>
      </c>
    </row>
    <row r="37" s="12" customFormat="1" ht="18" customHeight="1">
      <c r="A37" s="34" t="s">
        <v>6</v>
      </c>
    </row>
    <row r="38" s="12" customFormat="1" ht="18" customHeight="1">
      <c r="A38" s="34" t="s">
        <v>7</v>
      </c>
    </row>
    <row r="39" spans="1:2" s="12" customFormat="1" ht="18" customHeight="1">
      <c r="A39" s="34" t="s">
        <v>17</v>
      </c>
      <c r="B39" s="34"/>
    </row>
    <row r="40" s="12" customFormat="1" ht="13.5">
      <c r="B40" s="34"/>
    </row>
    <row r="41" s="12" customFormat="1" ht="13.5">
      <c r="B41" s="34"/>
    </row>
    <row r="42" s="12" customFormat="1" ht="12"/>
    <row r="43" s="12" customFormat="1" ht="12"/>
    <row r="44" s="12" customFormat="1" ht="12"/>
    <row r="45" s="12" customFormat="1" ht="12"/>
    <row r="46" s="12" customFormat="1" ht="12"/>
    <row r="47" s="12" customFormat="1" ht="12"/>
    <row r="48" s="12" customFormat="1" ht="12"/>
    <row r="49" s="12" customFormat="1" ht="12"/>
    <row r="50" s="12" customFormat="1" ht="12"/>
    <row r="51" s="12" customFormat="1" ht="12"/>
    <row r="52" s="12" customFormat="1" ht="12"/>
    <row r="53" s="12" customFormat="1" ht="12"/>
    <row r="54" s="12" customFormat="1" ht="12"/>
    <row r="55" s="12" customFormat="1" ht="12"/>
    <row r="56" s="12" customFormat="1" ht="12"/>
    <row r="57" s="12" customFormat="1" ht="12"/>
    <row r="58" s="12" customFormat="1" ht="12"/>
    <row r="59" s="12" customFormat="1" ht="12"/>
    <row r="60" s="12" customFormat="1" ht="12"/>
    <row r="61" s="12" customFormat="1" ht="12"/>
    <row r="62" s="12" customFormat="1" ht="12"/>
    <row r="63" s="12" customFormat="1" ht="12"/>
    <row r="64" s="12" customFormat="1" ht="12"/>
    <row r="65" s="12" customFormat="1" ht="12"/>
    <row r="66" spans="3:8" s="33" customFormat="1" ht="18" customHeight="1">
      <c r="C66" s="34"/>
      <c r="D66" s="35"/>
      <c r="E66" s="36"/>
      <c r="F66" s="36"/>
      <c r="G66" s="36"/>
      <c r="H66" s="37"/>
    </row>
    <row r="67" spans="3:8" s="33" customFormat="1" ht="18" customHeight="1">
      <c r="C67" s="34"/>
      <c r="D67" s="35"/>
      <c r="E67" s="36"/>
      <c r="F67" s="36"/>
      <c r="G67" s="36"/>
      <c r="H67" s="37"/>
    </row>
    <row r="68" spans="3:8" s="33" customFormat="1" ht="18" customHeight="1">
      <c r="C68" s="38"/>
      <c r="D68" s="4"/>
      <c r="H68" s="39"/>
    </row>
    <row r="69" spans="1:8" s="8" customFormat="1" ht="12.75">
      <c r="A69" s="9"/>
      <c r="B69" s="9"/>
      <c r="C69" s="9"/>
      <c r="D69" s="10"/>
      <c r="H69" s="11"/>
    </row>
    <row r="70" spans="1:3" ht="13.5">
      <c r="A70" s="2"/>
      <c r="B70" s="2"/>
      <c r="C70" s="2"/>
    </row>
  </sheetData>
  <sheetProtection/>
  <mergeCells count="9">
    <mergeCell ref="I3:K4"/>
    <mergeCell ref="L3:L4"/>
    <mergeCell ref="M3:O3"/>
    <mergeCell ref="P3:P4"/>
    <mergeCell ref="A1:H1"/>
    <mergeCell ref="A3:C4"/>
    <mergeCell ref="D3:D4"/>
    <mergeCell ref="E3:G3"/>
    <mergeCell ref="H3:H4"/>
  </mergeCells>
  <printOptions/>
  <pageMargins left="0.77" right="0.7874015748031497" top="0.58" bottom="0.39" header="0.5118110236220472" footer="0.21"/>
  <pageSetup horizontalDpi="600" verticalDpi="600" orientation="portrait" paperSize="9" r:id="rId1"/>
  <ignoredErrors>
    <ignoredError sqref="B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DPWS341</dc:creator>
  <cp:keywords/>
  <dc:description/>
  <cp:lastModifiedBy>DPWS341</cp:lastModifiedBy>
  <cp:lastPrinted>2016-10-21T05:22:49Z</cp:lastPrinted>
  <dcterms:created xsi:type="dcterms:W3CDTF">1997-01-08T22:48:59Z</dcterms:created>
  <dcterms:modified xsi:type="dcterms:W3CDTF">2019-02-26T08:13:32Z</dcterms:modified>
  <cp:category/>
  <cp:version/>
  <cp:contentType/>
  <cp:contentStatus/>
</cp:coreProperties>
</file>