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490" windowHeight="7770"/>
  </bookViews>
  <sheets>
    <sheet name="H31.1.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5" l="1"/>
  <c r="I36" i="5"/>
  <c r="D36" i="5"/>
  <c r="C6" i="5"/>
  <c r="C5" i="5"/>
  <c r="E4" i="5"/>
  <c r="D4" i="5"/>
  <c r="C4" i="5"/>
  <c r="B4" i="5"/>
  <c r="B5" i="5" s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<sst xmlns="http://schemas.openxmlformats.org/spreadsheetml/2006/main" count="113" uniqueCount="76">
  <si>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</si>
  <si>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</si>
  <si>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</si>
  <si>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</si>
  <si>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</si>
  <si>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</si>
  <si>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</si>
  <si>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>外 国 人</t>
  </si>
  <si>
    <t>大 字  溝 沼</t>
  </si>
  <si>
    <t>混合世帯</t>
    <rPh sb="0" eb="2">
      <t>コンゴウ</t>
    </rPh>
    <rPh sb="2" eb="4">
      <t>セタイ</t>
    </rPh>
    <phoneticPr fontId="3"/>
  </si>
  <si>
    <t>大 字  膝 折</t>
  </si>
  <si>
    <t>大 字     岡</t>
  </si>
  <si>
    <t xml:space="preserve"> 青葉台 １丁目</t>
    <rPh sb="1" eb="3">
      <t>アオバ</t>
    </rPh>
    <phoneticPr fontId="3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</si>
  <si>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3"/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</si>
  <si>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</si>
  <si>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</si>
  <si>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</si>
  <si>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</si>
  <si>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</si>
  <si>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</si>
  <si>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</si>
  <si>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</si>
  <si>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</si>
  <si>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</si>
  <si>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</si>
  <si>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</si>
  <si>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</si>
  <si>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</si>
  <si>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</si>
  <si>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</si>
  <si>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  <rPh sb="10" eb="12">
      <t>チョウメ</t>
    </rPh>
    <phoneticPr fontId="3"/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</si>
  <si>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</si>
  <si>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</si>
  <si>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</si>
  <si>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</si>
  <si>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</si>
  <si>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</si>
  <si>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</si>
  <si>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</si>
  <si>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</si>
  <si>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</si>
  <si>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</si>
  <si>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</si>
  <si>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</si>
  <si>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</si>
  <si>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</si>
  <si>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</si>
  <si>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</si>
  <si>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</si>
  <si>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</si>
  <si>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</si>
  <si>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</si>
  <si>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</si>
  <si>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</si>
  <si>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3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</si>
  <si>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3"/>
  </si>
  <si>
    <t>B．自然動態の増減</t>
    <rPh sb="2" eb="4">
      <t>シゼン</t>
    </rPh>
    <rPh sb="4" eb="6">
      <t>ドウタイ</t>
    </rPh>
    <rPh sb="7" eb="9">
      <t>ゾウゲン</t>
    </rPh>
    <phoneticPr fontId="3"/>
  </si>
  <si>
    <t>C．社会動態の増減</t>
    <rPh sb="2" eb="4">
      <t>シャカイ</t>
    </rPh>
    <rPh sb="4" eb="6">
      <t>ドウタイ</t>
    </rPh>
    <rPh sb="7" eb="9">
      <t>ゾウゲン</t>
    </rPh>
    <phoneticPr fontId="3"/>
  </si>
  <si>
    <t>計</t>
    <rPh sb="0" eb="1">
      <t>ケイ</t>
    </rPh>
    <phoneticPr fontId="3"/>
  </si>
  <si>
    <t>出生件数</t>
    <rPh sb="2" eb="4">
      <t>ケンスウ</t>
    </rPh>
    <phoneticPr fontId="3"/>
  </si>
  <si>
    <t>死亡件数</t>
    <rPh sb="2" eb="4">
      <t>ケンスウ</t>
    </rPh>
    <phoneticPr fontId="3"/>
  </si>
  <si>
    <t>増  減</t>
  </si>
  <si>
    <t>転入等件数</t>
    <rPh sb="3" eb="5">
      <t>ケンスウ</t>
    </rPh>
    <phoneticPr fontId="3"/>
  </si>
  <si>
    <t>転出等件数</t>
    <rPh sb="3" eb="5">
      <t>ケンスウ</t>
    </rPh>
    <phoneticPr fontId="3"/>
  </si>
  <si>
    <t>平成３１年１月１日現在</t>
    <rPh sb="6" eb="7">
      <t>ガツ</t>
    </rPh>
    <phoneticPr fontId="3"/>
  </si>
  <si>
    <t>町（丁）字名</t>
    <phoneticPr fontId="3"/>
  </si>
  <si>
    <t>人   口</t>
    <phoneticPr fontId="3"/>
  </si>
  <si>
    <t xml:space="preserve"> 溝   沼 ６丁目</t>
    <phoneticPr fontId="3"/>
  </si>
  <si>
    <t xml:space="preserve"> 根岸台 ５丁目</t>
    <phoneticPr fontId="3"/>
  </si>
  <si>
    <t xml:space="preserve">     〃   ７丁目</t>
    <phoneticPr fontId="3"/>
  </si>
  <si>
    <t xml:space="preserve">     〃   ６丁目</t>
    <phoneticPr fontId="3"/>
  </si>
  <si>
    <t xml:space="preserve">     〃   ８丁目</t>
    <phoneticPr fontId="3"/>
  </si>
  <si>
    <t>朝志ケ丘 １丁目</t>
    <phoneticPr fontId="3"/>
  </si>
  <si>
    <t xml:space="preserve">     〃   ２丁目</t>
    <phoneticPr fontId="3"/>
  </si>
  <si>
    <t xml:space="preserve">    〃   ５丁目</t>
    <phoneticPr fontId="3"/>
  </si>
  <si>
    <t xml:space="preserve">     〃   ４丁目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</si>
</sst>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5" fillId="0" borderId="12" xfId="0" applyNumberFormat="1" applyFont="1" applyBorder="1"/>
    <xf numFmtId="177" fontId="5" fillId="0" borderId="12" xfId="1" applyNumberFormat="1" applyFont="1" applyBorder="1" applyAlignment="1">
      <alignment horizontal="right" vertical="center"/>
    </xf>
    <xf numFmtId="177" fontId="5" fillId="0" borderId="13" xfId="0" applyNumberFormat="1" applyFont="1" applyBorder="1"/>
    <xf numFmtId="177" fontId="5" fillId="0" borderId="15" xfId="0" applyNumberFormat="1" applyFont="1" applyBorder="1"/>
    <xf numFmtId="177" fontId="0" fillId="0" borderId="16" xfId="0" applyNumberFormat="1" applyBorder="1" applyAlignment="1">
      <alignment horizontal="center" vertical="center"/>
    </xf>
    <xf numFmtId="177" fontId="5" fillId="0" borderId="19" xfId="0" applyNumberFormat="1" applyFont="1" applyBorder="1"/>
    <xf numFmtId="177" fontId="5" fillId="0" borderId="19" xfId="1" applyNumberFormat="1" applyFont="1" applyBorder="1" applyAlignment="1">
      <alignment horizontal="right" vertical="center"/>
    </xf>
    <xf numFmtId="177" fontId="5" fillId="0" borderId="20" xfId="0" applyNumberFormat="1" applyFont="1" applyBorder="1"/>
    <xf numFmtId="177" fontId="5" fillId="0" borderId="22" xfId="0" applyNumberFormat="1" applyFont="1" applyBorder="1"/>
    <xf numFmtId="176" fontId="0" fillId="0" borderId="0" xfId="0" applyNumberFormat="1" applyAlignment="1">
      <alignment horizontal="center"/>
    </xf>
    <xf numFmtId="177" fontId="5" fillId="0" borderId="20" xfId="1" applyNumberFormat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5" fillId="0" borderId="19" xfId="1" applyNumberFormat="1" applyFont="1" applyFill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26" xfId="1" applyNumberFormat="1" applyFont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center" vertical="center"/>
    </xf>
    <xf numFmtId="178" fontId="5" fillId="0" borderId="19" xfId="0" applyNumberFormat="1" applyFont="1" applyBorder="1"/>
    <xf numFmtId="178" fontId="5" fillId="0" borderId="20" xfId="0" applyNumberFormat="1" applyFont="1" applyBorder="1"/>
    <xf numFmtId="177" fontId="0" fillId="2" borderId="16" xfId="0" applyNumberFormat="1" applyFill="1" applyBorder="1" applyAlignment="1">
      <alignment horizontal="center" vertical="center"/>
    </xf>
    <xf numFmtId="177" fontId="5" fillId="0" borderId="22" xfId="1" applyNumberFormat="1" applyFont="1" applyBorder="1" applyAlignment="1">
      <alignment horizontal="right" vertical="center"/>
    </xf>
    <xf numFmtId="177" fontId="0" fillId="2" borderId="27" xfId="0" applyNumberFormat="1" applyFill="1" applyBorder="1" applyAlignment="1">
      <alignment horizontal="center" vertical="center"/>
    </xf>
    <xf numFmtId="177" fontId="5" fillId="0" borderId="28" xfId="1" applyNumberFormat="1" applyFont="1" applyBorder="1" applyAlignment="1">
      <alignment horizontal="right" vertical="center"/>
    </xf>
    <xf numFmtId="178" fontId="5" fillId="0" borderId="28" xfId="0" applyNumberFormat="1" applyFont="1" applyBorder="1"/>
    <xf numFmtId="178" fontId="5" fillId="0" borderId="29" xfId="0" applyNumberFormat="1" applyFont="1" applyBorder="1"/>
    <xf numFmtId="177" fontId="5" fillId="0" borderId="28" xfId="0" applyNumberFormat="1" applyFont="1" applyBorder="1"/>
    <xf numFmtId="177" fontId="5" fillId="0" borderId="29" xfId="0" applyNumberFormat="1" applyFont="1" applyBorder="1"/>
    <xf numFmtId="177" fontId="5" fillId="0" borderId="33" xfId="0" applyNumberFormat="1" applyFont="1" applyBorder="1"/>
    <xf numFmtId="176" fontId="0" fillId="0" borderId="0" xfId="0" applyNumberForma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6" fontId="1" fillId="0" borderId="19" xfId="1" applyNumberFormat="1" applyFont="1" applyBorder="1" applyAlignment="1">
      <alignment horizontal="center" vertical="center"/>
    </xf>
    <xf numFmtId="176" fontId="1" fillId="0" borderId="36" xfId="1" applyNumberFormat="1" applyFont="1" applyBorder="1" applyAlignment="1">
      <alignment horizontal="center" vertical="center"/>
    </xf>
    <xf numFmtId="176" fontId="1" fillId="0" borderId="37" xfId="1" applyNumberFormat="1" applyFont="1" applyBorder="1" applyAlignment="1">
      <alignment horizontal="center" vertical="center" shrinkToFit="1"/>
    </xf>
    <xf numFmtId="176" fontId="1" fillId="0" borderId="19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/>
    </xf>
    <xf numFmtId="176" fontId="5" fillId="0" borderId="36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7" fontId="0" fillId="2" borderId="17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4" fillId="2" borderId="30" xfId="0" applyNumberFormat="1" applyFont="1" applyFill="1" applyBorder="1" applyAlignment="1">
      <alignment horizontal="center" vertical="center"/>
    </xf>
    <xf numFmtId="177" fontId="4" fillId="2" borderId="32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F12" sqref="F12:G12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64</v>
      </c>
      <c r="P2" s="62"/>
      <c r="Q2" s="62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63" t="s">
        <v>0</v>
      </c>
      <c r="G3" s="64"/>
      <c r="H3" s="3" t="s">
        <v>1</v>
      </c>
      <c r="I3" s="3" t="s">
        <v>2</v>
      </c>
      <c r="J3" s="3" t="s">
        <v>3</v>
      </c>
      <c r="K3" s="4" t="s">
        <v>4</v>
      </c>
      <c r="L3" s="63" t="s">
        <v>65</v>
      </c>
      <c r="M3" s="64"/>
      <c r="N3" s="3" t="s">
        <v>1</v>
      </c>
      <c r="O3" s="3" t="s">
        <v>66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7">
        <f>SUM(B9:B31,H4:H31,N4:N31)</f>
        <v>65225</v>
      </c>
      <c r="C4" s="8">
        <f>D4+E4</f>
        <v>140004</v>
      </c>
      <c r="D4" s="8">
        <f>SUM(D9:D31,J4:J31,P4:P31)</f>
        <v>70670</v>
      </c>
      <c r="E4" s="8">
        <f>SUM(E9:E31,K4:K31,Q4:Q31)</f>
        <v>69334</v>
      </c>
      <c r="F4" s="65" t="s">
        <v>67</v>
      </c>
      <c r="G4" s="66"/>
      <c r="H4" s="9">
        <v>945</v>
      </c>
      <c r="I4" s="10">
        <v>2179</v>
      </c>
      <c r="J4" s="9">
        <v>1112</v>
      </c>
      <c r="K4" s="11">
        <v>1067</v>
      </c>
      <c r="L4" s="65" t="s">
        <v>68</v>
      </c>
      <c r="M4" s="67"/>
      <c r="N4" s="9">
        <v>593</v>
      </c>
      <c r="O4" s="10">
        <v>1190</v>
      </c>
      <c r="P4" s="9">
        <v>622</v>
      </c>
      <c r="Q4" s="12">
        <v>568</v>
      </c>
    </row>
    <row r="5" spans="1:19" ht="17.25" customHeight="1" x14ac:dyDescent="0.2">
      <c r="A5" s="13" t="s">
        <v>6</v>
      </c>
      <c r="B5" s="8">
        <f>B4-B6-B7</f>
        <v>62428</v>
      </c>
      <c r="C5" s="8">
        <f>SUM(D5:E5)</f>
        <v>136172</v>
      </c>
      <c r="D5" s="8">
        <v>68791</v>
      </c>
      <c r="E5" s="8">
        <v>67381</v>
      </c>
      <c r="F5" s="52" t="s">
        <v>69</v>
      </c>
      <c r="G5" s="53"/>
      <c r="H5" s="14">
        <v>798</v>
      </c>
      <c r="I5" s="15">
        <v>1814</v>
      </c>
      <c r="J5" s="14">
        <v>904</v>
      </c>
      <c r="K5" s="16">
        <v>910</v>
      </c>
      <c r="L5" s="52" t="s">
        <v>70</v>
      </c>
      <c r="M5" s="54"/>
      <c r="N5" s="14">
        <v>1056</v>
      </c>
      <c r="O5" s="15">
        <v>1964</v>
      </c>
      <c r="P5" s="14">
        <v>966</v>
      </c>
      <c r="Q5" s="17">
        <v>998</v>
      </c>
      <c r="R5" s="18"/>
      <c r="S5" s="18"/>
    </row>
    <row r="6" spans="1:19" ht="17.25" customHeight="1" x14ac:dyDescent="0.2">
      <c r="A6" s="13" t="s">
        <v>7</v>
      </c>
      <c r="B6" s="15">
        <v>2158</v>
      </c>
      <c r="C6" s="8">
        <f>SUM(D6:E6)</f>
        <v>3832</v>
      </c>
      <c r="D6" s="15">
        <v>1879</v>
      </c>
      <c r="E6" s="19">
        <v>1953</v>
      </c>
      <c r="F6" s="52" t="s">
        <v>8</v>
      </c>
      <c r="G6" s="53"/>
      <c r="H6" s="14">
        <v>244</v>
      </c>
      <c r="I6" s="15">
        <v>353</v>
      </c>
      <c r="J6" s="14">
        <v>247</v>
      </c>
      <c r="K6" s="16">
        <v>106</v>
      </c>
      <c r="L6" s="52" t="s">
        <v>69</v>
      </c>
      <c r="M6" s="54"/>
      <c r="N6" s="14">
        <v>1983</v>
      </c>
      <c r="O6" s="15">
        <v>4288</v>
      </c>
      <c r="P6" s="14">
        <v>2168</v>
      </c>
      <c r="Q6" s="17">
        <v>2120</v>
      </c>
    </row>
    <row r="7" spans="1:19" ht="17.25" customHeight="1" x14ac:dyDescent="0.2">
      <c r="A7" s="13" t="s">
        <v>9</v>
      </c>
      <c r="B7" s="15">
        <v>639</v>
      </c>
      <c r="C7" s="20"/>
      <c r="D7" s="21"/>
      <c r="E7" s="22"/>
      <c r="F7" s="52" t="s">
        <v>10</v>
      </c>
      <c r="G7" s="53"/>
      <c r="H7" s="23">
        <v>0</v>
      </c>
      <c r="I7" s="15">
        <v>0</v>
      </c>
      <c r="J7" s="15">
        <v>0</v>
      </c>
      <c r="K7" s="19">
        <v>0</v>
      </c>
      <c r="L7" s="52" t="s">
        <v>71</v>
      </c>
      <c r="M7" s="54"/>
      <c r="N7" s="14">
        <v>715</v>
      </c>
      <c r="O7" s="15">
        <v>1740</v>
      </c>
      <c r="P7" s="14">
        <v>870</v>
      </c>
      <c r="Q7" s="17">
        <v>870</v>
      </c>
    </row>
    <row r="8" spans="1:19" ht="17.25" customHeight="1" x14ac:dyDescent="0.2">
      <c r="A8" s="24"/>
      <c r="B8" s="25"/>
      <c r="C8" s="26"/>
      <c r="D8" s="25"/>
      <c r="E8" s="27"/>
      <c r="F8" s="52" t="s">
        <v>11</v>
      </c>
      <c r="G8" s="53"/>
      <c r="H8" s="14">
        <v>27</v>
      </c>
      <c r="I8" s="15">
        <v>43</v>
      </c>
      <c r="J8" s="14">
        <v>26</v>
      </c>
      <c r="K8" s="16">
        <v>17</v>
      </c>
      <c r="L8" s="52" t="s">
        <v>12</v>
      </c>
      <c r="M8" s="54"/>
      <c r="N8" s="14">
        <v>64</v>
      </c>
      <c r="O8" s="15">
        <v>86</v>
      </c>
      <c r="P8" s="14">
        <v>43</v>
      </c>
      <c r="Q8" s="17">
        <v>43</v>
      </c>
    </row>
    <row r="9" spans="1:19" ht="17.25" customHeight="1" x14ac:dyDescent="0.2">
      <c r="A9" s="28" t="s">
        <v>13</v>
      </c>
      <c r="B9" s="15">
        <v>3299</v>
      </c>
      <c r="C9" s="15">
        <v>7001</v>
      </c>
      <c r="D9" s="29">
        <v>3537</v>
      </c>
      <c r="E9" s="30">
        <v>3464</v>
      </c>
      <c r="F9" s="52" t="s">
        <v>14</v>
      </c>
      <c r="G9" s="53"/>
      <c r="H9" s="14">
        <v>4</v>
      </c>
      <c r="I9" s="15">
        <v>8</v>
      </c>
      <c r="J9" s="14">
        <v>4</v>
      </c>
      <c r="K9" s="16">
        <v>4</v>
      </c>
      <c r="L9" s="52" t="s">
        <v>15</v>
      </c>
      <c r="M9" s="54"/>
      <c r="N9" s="14">
        <v>434</v>
      </c>
      <c r="O9" s="15">
        <v>951</v>
      </c>
      <c r="P9" s="14">
        <v>480</v>
      </c>
      <c r="Q9" s="17">
        <v>471</v>
      </c>
    </row>
    <row r="10" spans="1:19" ht="17.25" customHeight="1" x14ac:dyDescent="0.2">
      <c r="A10" s="31" t="s">
        <v>16</v>
      </c>
      <c r="B10" s="15">
        <v>2866</v>
      </c>
      <c r="C10" s="15">
        <v>5421</v>
      </c>
      <c r="D10" s="29">
        <v>2682</v>
      </c>
      <c r="E10" s="30">
        <v>2739</v>
      </c>
      <c r="F10" s="52" t="s">
        <v>17</v>
      </c>
      <c r="G10" s="53"/>
      <c r="H10" s="14">
        <v>10</v>
      </c>
      <c r="I10" s="15">
        <v>18</v>
      </c>
      <c r="J10" s="14">
        <v>13</v>
      </c>
      <c r="K10" s="16">
        <v>5</v>
      </c>
      <c r="L10" s="52" t="s">
        <v>18</v>
      </c>
      <c r="M10" s="54"/>
      <c r="N10" s="14">
        <v>614</v>
      </c>
      <c r="O10" s="15">
        <v>1382</v>
      </c>
      <c r="P10" s="14">
        <v>680</v>
      </c>
      <c r="Q10" s="17">
        <v>702</v>
      </c>
    </row>
    <row r="11" spans="1:19" ht="17.25" customHeight="1" x14ac:dyDescent="0.2">
      <c r="A11" s="31" t="s">
        <v>19</v>
      </c>
      <c r="B11" s="15">
        <v>688</v>
      </c>
      <c r="C11" s="15">
        <v>1518</v>
      </c>
      <c r="D11" s="29">
        <v>760</v>
      </c>
      <c r="E11" s="30">
        <v>758</v>
      </c>
      <c r="F11" s="52" t="s">
        <v>20</v>
      </c>
      <c r="G11" s="53"/>
      <c r="H11" s="14">
        <v>675</v>
      </c>
      <c r="I11" s="15">
        <v>675</v>
      </c>
      <c r="J11" s="14">
        <v>449</v>
      </c>
      <c r="K11" s="16">
        <v>226</v>
      </c>
      <c r="L11" s="52" t="s">
        <v>21</v>
      </c>
      <c r="M11" s="54"/>
      <c r="N11" s="14">
        <v>568</v>
      </c>
      <c r="O11" s="15">
        <v>1108</v>
      </c>
      <c r="P11" s="14">
        <v>526</v>
      </c>
      <c r="Q11" s="17">
        <v>582</v>
      </c>
    </row>
    <row r="12" spans="1:19" ht="17.25" customHeight="1" x14ac:dyDescent="0.2">
      <c r="A12" s="31" t="s">
        <v>22</v>
      </c>
      <c r="B12" s="15">
        <v>873</v>
      </c>
      <c r="C12" s="15">
        <v>1426</v>
      </c>
      <c r="D12" s="29">
        <v>712</v>
      </c>
      <c r="E12" s="30">
        <v>714</v>
      </c>
      <c r="F12" s="52" t="s">
        <v>23</v>
      </c>
      <c r="G12" s="53"/>
      <c r="H12" s="14">
        <v>469</v>
      </c>
      <c r="I12" s="15">
        <v>1103</v>
      </c>
      <c r="J12" s="14">
        <v>527</v>
      </c>
      <c r="K12" s="16">
        <v>576</v>
      </c>
      <c r="L12" s="52" t="s">
        <v>18</v>
      </c>
      <c r="M12" s="54"/>
      <c r="N12" s="14">
        <v>619</v>
      </c>
      <c r="O12" s="15">
        <v>1204</v>
      </c>
      <c r="P12" s="14">
        <v>596</v>
      </c>
      <c r="Q12" s="17">
        <v>608</v>
      </c>
    </row>
    <row r="13" spans="1:19" ht="17.25" customHeight="1" x14ac:dyDescent="0.2">
      <c r="A13" s="31" t="s">
        <v>24</v>
      </c>
      <c r="B13" s="15">
        <v>1332</v>
      </c>
      <c r="C13" s="15">
        <v>2502</v>
      </c>
      <c r="D13" s="29">
        <v>1208</v>
      </c>
      <c r="E13" s="30">
        <v>1294</v>
      </c>
      <c r="F13" s="52" t="s">
        <v>25</v>
      </c>
      <c r="G13" s="53"/>
      <c r="H13" s="14">
        <v>736</v>
      </c>
      <c r="I13" s="15">
        <v>1213</v>
      </c>
      <c r="J13" s="14">
        <v>628</v>
      </c>
      <c r="K13" s="16">
        <v>585</v>
      </c>
      <c r="L13" s="52" t="s">
        <v>26</v>
      </c>
      <c r="M13" s="54"/>
      <c r="N13" s="14">
        <v>303</v>
      </c>
      <c r="O13" s="15">
        <v>487</v>
      </c>
      <c r="P13" s="14">
        <v>254</v>
      </c>
      <c r="Q13" s="17">
        <v>233</v>
      </c>
    </row>
    <row r="14" spans="1:19" ht="17.25" customHeight="1" x14ac:dyDescent="0.2">
      <c r="A14" s="31" t="s">
        <v>27</v>
      </c>
      <c r="B14" s="15">
        <v>1144</v>
      </c>
      <c r="C14" s="15">
        <v>2685</v>
      </c>
      <c r="D14" s="29">
        <v>1361</v>
      </c>
      <c r="E14" s="30">
        <v>1324</v>
      </c>
      <c r="F14" s="52" t="s">
        <v>28</v>
      </c>
      <c r="G14" s="53"/>
      <c r="H14" s="14">
        <v>634</v>
      </c>
      <c r="I14" s="15">
        <v>1198</v>
      </c>
      <c r="J14" s="14">
        <v>637</v>
      </c>
      <c r="K14" s="16">
        <v>561</v>
      </c>
      <c r="L14" s="52" t="s">
        <v>18</v>
      </c>
      <c r="M14" s="54"/>
      <c r="N14" s="14">
        <v>174</v>
      </c>
      <c r="O14" s="15">
        <v>357</v>
      </c>
      <c r="P14" s="14">
        <v>192</v>
      </c>
      <c r="Q14" s="17">
        <v>165</v>
      </c>
    </row>
    <row r="15" spans="1:19" ht="17.25" customHeight="1" x14ac:dyDescent="0.2">
      <c r="A15" s="31" t="s">
        <v>24</v>
      </c>
      <c r="B15" s="15">
        <v>1132</v>
      </c>
      <c r="C15" s="15">
        <v>2476</v>
      </c>
      <c r="D15" s="29">
        <v>1302</v>
      </c>
      <c r="E15" s="30">
        <v>1174</v>
      </c>
      <c r="F15" s="52" t="s">
        <v>29</v>
      </c>
      <c r="G15" s="53"/>
      <c r="H15" s="14">
        <v>635</v>
      </c>
      <c r="I15" s="15">
        <v>1208</v>
      </c>
      <c r="J15" s="14">
        <v>578</v>
      </c>
      <c r="K15" s="16">
        <v>630</v>
      </c>
      <c r="L15" s="52" t="s">
        <v>30</v>
      </c>
      <c r="M15" s="54"/>
      <c r="N15" s="14">
        <v>435</v>
      </c>
      <c r="O15" s="15">
        <v>858</v>
      </c>
      <c r="P15" s="14">
        <v>452</v>
      </c>
      <c r="Q15" s="17">
        <v>406</v>
      </c>
    </row>
    <row r="16" spans="1:19" ht="17.25" customHeight="1" x14ac:dyDescent="0.2">
      <c r="A16" s="31" t="s">
        <v>31</v>
      </c>
      <c r="B16" s="15">
        <v>1281</v>
      </c>
      <c r="C16" s="15">
        <v>3005</v>
      </c>
      <c r="D16" s="29">
        <v>1467</v>
      </c>
      <c r="E16" s="30">
        <v>1538</v>
      </c>
      <c r="F16" s="52" t="s">
        <v>25</v>
      </c>
      <c r="G16" s="53"/>
      <c r="H16" s="14">
        <v>434</v>
      </c>
      <c r="I16" s="15">
        <v>879</v>
      </c>
      <c r="J16" s="14">
        <v>429</v>
      </c>
      <c r="K16" s="16">
        <v>450</v>
      </c>
      <c r="L16" s="52" t="s">
        <v>32</v>
      </c>
      <c r="M16" s="54"/>
      <c r="N16" s="14">
        <v>646</v>
      </c>
      <c r="O16" s="15">
        <v>1541</v>
      </c>
      <c r="P16" s="14">
        <v>782</v>
      </c>
      <c r="Q16" s="17">
        <v>759</v>
      </c>
    </row>
    <row r="17" spans="1:17" ht="17.25" customHeight="1" x14ac:dyDescent="0.2">
      <c r="A17" s="31" t="s">
        <v>33</v>
      </c>
      <c r="B17" s="15">
        <v>274</v>
      </c>
      <c r="C17" s="15">
        <v>528</v>
      </c>
      <c r="D17" s="29">
        <v>271</v>
      </c>
      <c r="E17" s="30">
        <v>257</v>
      </c>
      <c r="F17" s="52" t="s">
        <v>34</v>
      </c>
      <c r="G17" s="53"/>
      <c r="H17" s="14">
        <v>1754</v>
      </c>
      <c r="I17" s="15">
        <v>3879</v>
      </c>
      <c r="J17" s="14">
        <v>1919</v>
      </c>
      <c r="K17" s="16">
        <v>1960</v>
      </c>
      <c r="L17" s="52" t="s">
        <v>35</v>
      </c>
      <c r="M17" s="54"/>
      <c r="N17" s="14">
        <v>32</v>
      </c>
      <c r="O17" s="15">
        <v>56</v>
      </c>
      <c r="P17" s="14">
        <v>35</v>
      </c>
      <c r="Q17" s="17">
        <v>21</v>
      </c>
    </row>
    <row r="18" spans="1:17" ht="17.25" customHeight="1" x14ac:dyDescent="0.2">
      <c r="A18" s="31" t="s">
        <v>36</v>
      </c>
      <c r="B18" s="15">
        <v>570</v>
      </c>
      <c r="C18" s="15">
        <v>1226</v>
      </c>
      <c r="D18" s="29">
        <v>638</v>
      </c>
      <c r="E18" s="30">
        <v>588</v>
      </c>
      <c r="F18" s="52" t="s">
        <v>18</v>
      </c>
      <c r="G18" s="53"/>
      <c r="H18" s="14">
        <v>1837</v>
      </c>
      <c r="I18" s="15">
        <v>3909</v>
      </c>
      <c r="J18" s="14">
        <v>1926</v>
      </c>
      <c r="K18" s="16">
        <v>1983</v>
      </c>
      <c r="L18" s="55" t="s">
        <v>72</v>
      </c>
      <c r="M18" s="56"/>
      <c r="N18" s="14">
        <v>1933</v>
      </c>
      <c r="O18" s="15">
        <v>3990</v>
      </c>
      <c r="P18" s="14">
        <v>1962</v>
      </c>
      <c r="Q18" s="17">
        <v>2028</v>
      </c>
    </row>
    <row r="19" spans="1:17" ht="17.25" customHeight="1" x14ac:dyDescent="0.2">
      <c r="A19" s="31" t="s">
        <v>37</v>
      </c>
      <c r="B19" s="15">
        <v>887</v>
      </c>
      <c r="C19" s="15">
        <v>1838</v>
      </c>
      <c r="D19" s="29">
        <v>911</v>
      </c>
      <c r="E19" s="30">
        <v>927</v>
      </c>
      <c r="F19" s="52" t="s">
        <v>38</v>
      </c>
      <c r="G19" s="53"/>
      <c r="H19" s="14">
        <v>1918</v>
      </c>
      <c r="I19" s="15">
        <v>3820</v>
      </c>
      <c r="J19" s="14">
        <v>1884</v>
      </c>
      <c r="K19" s="16">
        <v>1936</v>
      </c>
      <c r="L19" s="55" t="s">
        <v>39</v>
      </c>
      <c r="M19" s="56"/>
      <c r="N19" s="14">
        <v>816</v>
      </c>
      <c r="O19" s="15">
        <v>1529</v>
      </c>
      <c r="P19" s="14">
        <v>758</v>
      </c>
      <c r="Q19" s="17">
        <v>771</v>
      </c>
    </row>
    <row r="20" spans="1:17" ht="17.25" customHeight="1" x14ac:dyDescent="0.2">
      <c r="A20" s="31" t="s">
        <v>24</v>
      </c>
      <c r="B20" s="15">
        <v>1257</v>
      </c>
      <c r="C20" s="15">
        <v>2899</v>
      </c>
      <c r="D20" s="29">
        <v>1461</v>
      </c>
      <c r="E20" s="30">
        <v>1438</v>
      </c>
      <c r="F20" s="52" t="s">
        <v>32</v>
      </c>
      <c r="G20" s="53"/>
      <c r="H20" s="14">
        <v>752</v>
      </c>
      <c r="I20" s="15">
        <v>1619</v>
      </c>
      <c r="J20" s="14">
        <v>806</v>
      </c>
      <c r="K20" s="16">
        <v>813</v>
      </c>
      <c r="L20" s="55" t="s">
        <v>40</v>
      </c>
      <c r="M20" s="56"/>
      <c r="N20" s="14">
        <v>839</v>
      </c>
      <c r="O20" s="15">
        <v>1724</v>
      </c>
      <c r="P20" s="14">
        <v>862</v>
      </c>
      <c r="Q20" s="17">
        <v>862</v>
      </c>
    </row>
    <row r="21" spans="1:17" ht="17.25" customHeight="1" x14ac:dyDescent="0.2">
      <c r="A21" s="31" t="s">
        <v>31</v>
      </c>
      <c r="B21" s="15">
        <v>450</v>
      </c>
      <c r="C21" s="15">
        <v>990</v>
      </c>
      <c r="D21" s="29">
        <v>493</v>
      </c>
      <c r="E21" s="30">
        <v>497</v>
      </c>
      <c r="F21" s="52" t="s">
        <v>41</v>
      </c>
      <c r="G21" s="53"/>
      <c r="H21" s="14">
        <v>929</v>
      </c>
      <c r="I21" s="15">
        <v>2127</v>
      </c>
      <c r="J21" s="14">
        <v>1051</v>
      </c>
      <c r="K21" s="16">
        <v>1076</v>
      </c>
      <c r="L21" s="55" t="s">
        <v>42</v>
      </c>
      <c r="M21" s="56"/>
      <c r="N21" s="14">
        <v>810</v>
      </c>
      <c r="O21" s="15">
        <v>1700</v>
      </c>
      <c r="P21" s="14">
        <v>847</v>
      </c>
      <c r="Q21" s="17">
        <v>853</v>
      </c>
    </row>
    <row r="22" spans="1:17" ht="17.25" customHeight="1" x14ac:dyDescent="0.2">
      <c r="A22" s="31" t="s">
        <v>43</v>
      </c>
      <c r="B22" s="15">
        <v>1290</v>
      </c>
      <c r="C22" s="15">
        <v>2910</v>
      </c>
      <c r="D22" s="29">
        <v>1459</v>
      </c>
      <c r="E22" s="30">
        <v>1451</v>
      </c>
      <c r="F22" s="52" t="s">
        <v>44</v>
      </c>
      <c r="G22" s="53"/>
      <c r="H22" s="14">
        <v>281</v>
      </c>
      <c r="I22" s="15">
        <v>673</v>
      </c>
      <c r="J22" s="14">
        <v>336</v>
      </c>
      <c r="K22" s="16">
        <v>337</v>
      </c>
      <c r="L22" s="52" t="s">
        <v>45</v>
      </c>
      <c r="M22" s="54"/>
      <c r="N22" s="14">
        <v>48</v>
      </c>
      <c r="O22" s="15">
        <v>54</v>
      </c>
      <c r="P22" s="14">
        <v>9</v>
      </c>
      <c r="Q22" s="17">
        <v>45</v>
      </c>
    </row>
    <row r="23" spans="1:17" ht="17.25" customHeight="1" x14ac:dyDescent="0.2">
      <c r="A23" s="31" t="s">
        <v>24</v>
      </c>
      <c r="B23" s="15">
        <v>1401</v>
      </c>
      <c r="C23" s="15">
        <v>2739</v>
      </c>
      <c r="D23" s="29">
        <v>1453</v>
      </c>
      <c r="E23" s="30">
        <v>1286</v>
      </c>
      <c r="F23" s="52" t="s">
        <v>18</v>
      </c>
      <c r="G23" s="53"/>
      <c r="H23" s="14">
        <v>588</v>
      </c>
      <c r="I23" s="15">
        <v>1454</v>
      </c>
      <c r="J23" s="14">
        <v>718</v>
      </c>
      <c r="K23" s="16">
        <v>736</v>
      </c>
      <c r="L23" s="52" t="s">
        <v>46</v>
      </c>
      <c r="M23" s="54"/>
      <c r="N23" s="14">
        <v>679</v>
      </c>
      <c r="O23" s="15">
        <v>1619</v>
      </c>
      <c r="P23" s="14">
        <v>835</v>
      </c>
      <c r="Q23" s="17">
        <v>784</v>
      </c>
    </row>
    <row r="24" spans="1:17" ht="17.25" customHeight="1" x14ac:dyDescent="0.2">
      <c r="A24" s="31" t="s">
        <v>31</v>
      </c>
      <c r="B24" s="15">
        <v>221</v>
      </c>
      <c r="C24" s="15">
        <v>553</v>
      </c>
      <c r="D24" s="29">
        <v>282</v>
      </c>
      <c r="E24" s="30">
        <v>271</v>
      </c>
      <c r="F24" s="52" t="s">
        <v>38</v>
      </c>
      <c r="G24" s="53"/>
      <c r="H24" s="14">
        <v>1597</v>
      </c>
      <c r="I24" s="15">
        <v>3628</v>
      </c>
      <c r="J24" s="14">
        <v>1827</v>
      </c>
      <c r="K24" s="16">
        <v>1801</v>
      </c>
      <c r="L24" s="52" t="s">
        <v>18</v>
      </c>
      <c r="M24" s="54"/>
      <c r="N24" s="14">
        <v>1286</v>
      </c>
      <c r="O24" s="15">
        <v>2738</v>
      </c>
      <c r="P24" s="14">
        <v>1392</v>
      </c>
      <c r="Q24" s="17">
        <v>1346</v>
      </c>
    </row>
    <row r="25" spans="1:17" ht="17.25" customHeight="1" x14ac:dyDescent="0.2">
      <c r="A25" s="31" t="s">
        <v>33</v>
      </c>
      <c r="B25" s="15">
        <v>1807</v>
      </c>
      <c r="C25" s="15">
        <v>4553</v>
      </c>
      <c r="D25" s="29">
        <v>2273</v>
      </c>
      <c r="E25" s="30">
        <v>2280</v>
      </c>
      <c r="F25" s="52" t="s">
        <v>47</v>
      </c>
      <c r="G25" s="53"/>
      <c r="H25" s="14">
        <v>1119</v>
      </c>
      <c r="I25" s="15">
        <v>2332</v>
      </c>
      <c r="J25" s="14">
        <v>1212</v>
      </c>
      <c r="K25" s="16">
        <v>1120</v>
      </c>
      <c r="L25" s="52" t="s">
        <v>38</v>
      </c>
      <c r="M25" s="54"/>
      <c r="N25" s="14">
        <v>1316</v>
      </c>
      <c r="O25" s="15">
        <v>3017</v>
      </c>
      <c r="P25" s="14">
        <v>1505</v>
      </c>
      <c r="Q25" s="17">
        <v>1512</v>
      </c>
    </row>
    <row r="26" spans="1:17" ht="17.25" customHeight="1" x14ac:dyDescent="0.2">
      <c r="A26" s="31" t="s">
        <v>36</v>
      </c>
      <c r="B26" s="15">
        <v>379</v>
      </c>
      <c r="C26" s="15">
        <v>965</v>
      </c>
      <c r="D26" s="29">
        <v>491</v>
      </c>
      <c r="E26" s="30">
        <v>474</v>
      </c>
      <c r="F26" s="52" t="s">
        <v>25</v>
      </c>
      <c r="G26" s="53"/>
      <c r="H26" s="14">
        <v>523</v>
      </c>
      <c r="I26" s="15">
        <v>1068</v>
      </c>
      <c r="J26" s="14">
        <v>571</v>
      </c>
      <c r="K26" s="16">
        <v>497</v>
      </c>
      <c r="L26" s="52" t="s">
        <v>32</v>
      </c>
      <c r="M26" s="54"/>
      <c r="N26" s="14">
        <v>1056</v>
      </c>
      <c r="O26" s="15">
        <v>2688</v>
      </c>
      <c r="P26" s="14">
        <v>1370</v>
      </c>
      <c r="Q26" s="17">
        <v>1318</v>
      </c>
    </row>
    <row r="27" spans="1:17" ht="17.25" customHeight="1" x14ac:dyDescent="0.2">
      <c r="A27" s="31" t="s">
        <v>48</v>
      </c>
      <c r="B27" s="15">
        <v>452</v>
      </c>
      <c r="C27" s="15">
        <v>936</v>
      </c>
      <c r="D27" s="29">
        <v>485</v>
      </c>
      <c r="E27" s="30">
        <v>451</v>
      </c>
      <c r="F27" s="52" t="s">
        <v>28</v>
      </c>
      <c r="G27" s="53"/>
      <c r="H27" s="14">
        <v>1621</v>
      </c>
      <c r="I27" s="15">
        <v>4009</v>
      </c>
      <c r="J27" s="14">
        <v>2001</v>
      </c>
      <c r="K27" s="16">
        <v>2008</v>
      </c>
      <c r="L27" s="52" t="s">
        <v>49</v>
      </c>
      <c r="M27" s="54"/>
      <c r="N27" s="23">
        <v>0</v>
      </c>
      <c r="O27" s="15">
        <v>0</v>
      </c>
      <c r="P27" s="15">
        <v>0</v>
      </c>
      <c r="Q27" s="32">
        <v>0</v>
      </c>
    </row>
    <row r="28" spans="1:17" ht="17.25" customHeight="1" x14ac:dyDescent="0.2">
      <c r="A28" s="31" t="s">
        <v>24</v>
      </c>
      <c r="B28" s="15">
        <v>891</v>
      </c>
      <c r="C28" s="15">
        <v>2061</v>
      </c>
      <c r="D28" s="29">
        <v>1047</v>
      </c>
      <c r="E28" s="30">
        <v>1014</v>
      </c>
      <c r="F28" s="52" t="s">
        <v>50</v>
      </c>
      <c r="G28" s="53"/>
      <c r="H28" s="14">
        <v>1018</v>
      </c>
      <c r="I28" s="15">
        <v>2163</v>
      </c>
      <c r="J28" s="14">
        <v>1100</v>
      </c>
      <c r="K28" s="16">
        <v>1063</v>
      </c>
      <c r="L28" s="52" t="s">
        <v>51</v>
      </c>
      <c r="M28" s="54"/>
      <c r="N28" s="14">
        <v>539</v>
      </c>
      <c r="O28" s="15">
        <v>1158</v>
      </c>
      <c r="P28" s="14">
        <v>609</v>
      </c>
      <c r="Q28" s="17">
        <v>549</v>
      </c>
    </row>
    <row r="29" spans="1:17" ht="17.25" customHeight="1" x14ac:dyDescent="0.2">
      <c r="A29" s="31" t="s">
        <v>31</v>
      </c>
      <c r="B29" s="15">
        <v>637</v>
      </c>
      <c r="C29" s="15">
        <v>1464</v>
      </c>
      <c r="D29" s="29">
        <v>734</v>
      </c>
      <c r="E29" s="30">
        <v>730</v>
      </c>
      <c r="F29" s="52" t="s">
        <v>73</v>
      </c>
      <c r="G29" s="53"/>
      <c r="H29" s="14">
        <v>804</v>
      </c>
      <c r="I29" s="15">
        <v>1757</v>
      </c>
      <c r="J29" s="14">
        <v>891</v>
      </c>
      <c r="K29" s="16">
        <v>866</v>
      </c>
      <c r="L29" s="52" t="s">
        <v>18</v>
      </c>
      <c r="M29" s="54"/>
      <c r="N29" s="14">
        <v>561</v>
      </c>
      <c r="O29" s="15">
        <v>1377</v>
      </c>
      <c r="P29" s="14">
        <v>681</v>
      </c>
      <c r="Q29" s="17">
        <v>696</v>
      </c>
    </row>
    <row r="30" spans="1:17" ht="17.25" customHeight="1" x14ac:dyDescent="0.2">
      <c r="A30" s="31" t="s">
        <v>33</v>
      </c>
      <c r="B30" s="15">
        <v>689</v>
      </c>
      <c r="C30" s="15">
        <v>1625</v>
      </c>
      <c r="D30" s="29">
        <v>846</v>
      </c>
      <c r="E30" s="30">
        <v>779</v>
      </c>
      <c r="F30" s="52" t="s">
        <v>38</v>
      </c>
      <c r="G30" s="53"/>
      <c r="H30" s="14">
        <v>688</v>
      </c>
      <c r="I30" s="15">
        <v>1715</v>
      </c>
      <c r="J30" s="14">
        <v>855</v>
      </c>
      <c r="K30" s="16">
        <v>860</v>
      </c>
      <c r="L30" s="55" t="s">
        <v>52</v>
      </c>
      <c r="M30" s="56"/>
      <c r="N30" s="14">
        <v>558</v>
      </c>
      <c r="O30" s="15">
        <v>1166</v>
      </c>
      <c r="P30" s="14">
        <v>643</v>
      </c>
      <c r="Q30" s="17">
        <v>523</v>
      </c>
    </row>
    <row r="31" spans="1:17" ht="17.25" customHeight="1" thickBot="1" x14ac:dyDescent="0.25">
      <c r="A31" s="33" t="s">
        <v>74</v>
      </c>
      <c r="B31" s="15">
        <v>880</v>
      </c>
      <c r="C31" s="34">
        <v>2025</v>
      </c>
      <c r="D31" s="35">
        <v>1039</v>
      </c>
      <c r="E31" s="36">
        <v>986</v>
      </c>
      <c r="F31" s="57" t="s">
        <v>75</v>
      </c>
      <c r="G31" s="58"/>
      <c r="H31" s="37">
        <v>695</v>
      </c>
      <c r="I31" s="34">
        <v>1597</v>
      </c>
      <c r="J31" s="37">
        <v>834</v>
      </c>
      <c r="K31" s="38">
        <v>763</v>
      </c>
      <c r="L31" s="59" t="s">
        <v>53</v>
      </c>
      <c r="M31" s="60"/>
      <c r="N31" s="37">
        <v>113</v>
      </c>
      <c r="O31" s="34">
        <v>245</v>
      </c>
      <c r="P31" s="37">
        <v>134</v>
      </c>
      <c r="Q31" s="39">
        <v>111</v>
      </c>
    </row>
    <row r="32" spans="1:17" ht="23.25" customHeight="1" x14ac:dyDescent="0.2">
      <c r="A32" s="49"/>
      <c r="B32" s="49"/>
      <c r="C32" s="49"/>
      <c r="D32" s="49"/>
      <c r="E32" s="49"/>
      <c r="F32" s="40"/>
      <c r="G32" s="40"/>
      <c r="H32" s="41"/>
      <c r="I32" s="41"/>
      <c r="J32" s="41"/>
      <c r="K32" s="41"/>
      <c r="L32" s="40"/>
      <c r="M32" s="40"/>
      <c r="N32" s="40"/>
      <c r="O32" s="40"/>
      <c r="P32" s="40"/>
      <c r="Q32" s="40"/>
    </row>
    <row r="33" spans="1:14" ht="22.5" customHeight="1" x14ac:dyDescent="0.2">
      <c r="A33" s="50" t="s">
        <v>54</v>
      </c>
      <c r="B33" s="50"/>
      <c r="C33" s="50"/>
      <c r="D33" s="50"/>
      <c r="E33" s="50"/>
      <c r="F33" s="40"/>
      <c r="G33" s="40"/>
      <c r="H33" s="41"/>
      <c r="I33" s="41"/>
      <c r="J33" s="41"/>
      <c r="K33" s="41"/>
      <c r="L33" s="40"/>
      <c r="M33" s="40"/>
      <c r="N33" s="40"/>
    </row>
    <row r="34" spans="1:14" ht="16.5" customHeight="1" x14ac:dyDescent="0.15">
      <c r="B34" s="51" t="s">
        <v>55</v>
      </c>
      <c r="C34" s="51"/>
      <c r="G34" s="51" t="s">
        <v>56</v>
      </c>
      <c r="H34" s="51"/>
      <c r="J34" s="51" t="s">
        <v>57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58</v>
      </c>
      <c r="E35" s="42" t="s">
        <v>1</v>
      </c>
      <c r="G35" s="42" t="s">
        <v>59</v>
      </c>
      <c r="H35" s="42" t="s">
        <v>60</v>
      </c>
      <c r="I35" s="43" t="s">
        <v>61</v>
      </c>
      <c r="J35" s="44" t="s">
        <v>62</v>
      </c>
      <c r="K35" s="45" t="s">
        <v>63</v>
      </c>
      <c r="L35" s="42" t="s">
        <v>61</v>
      </c>
    </row>
    <row r="36" spans="1:14" ht="17.25" customHeight="1" x14ac:dyDescent="0.15">
      <c r="B36" s="46">
        <v>6</v>
      </c>
      <c r="C36" s="46">
        <v>22</v>
      </c>
      <c r="D36" s="46">
        <f>SUM(B36:C36)</f>
        <v>28</v>
      </c>
      <c r="E36" s="46">
        <v>-11</v>
      </c>
      <c r="G36" s="46">
        <v>100</v>
      </c>
      <c r="H36" s="47">
        <v>73</v>
      </c>
      <c r="I36" s="47">
        <f>G36-H36</f>
        <v>27</v>
      </c>
      <c r="J36" s="48">
        <v>553</v>
      </c>
      <c r="K36" s="46">
        <v>552</v>
      </c>
      <c r="L36" s="46">
        <f>J36-K36</f>
        <v>1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3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H31.1.1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DPWS341</cp:lastModifiedBy>
  <dcterms:created xsi:type="dcterms:W3CDTF">2018-09-06T06:57:17Z</dcterms:created>
  <dcterms:modified xsi:type="dcterms:W3CDTF">2019-01-08T05:20:13Z</dcterms:modified>
</cp:coreProperties>
</file>