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75" windowWidth="14955" windowHeight="8550" activeTab="0"/>
  </bookViews>
  <sheets>
    <sheet name="５８ " sheetId="1" r:id="rId1"/>
  </sheets>
  <definedNames/>
  <calcPr fullCalcOnLoad="1"/>
</workbook>
</file>

<file path=xl/sharedStrings.xml><?xml version="1.0" encoding="utf-8"?>
<sst xmlns="http://schemas.openxmlformats.org/spreadsheetml/2006/main" count="39" uniqueCount="33">
  <si>
    <t>（単位：千円）</t>
  </si>
  <si>
    <t>項　　　　目</t>
  </si>
  <si>
    <t>市民所得</t>
  </si>
  <si>
    <t>雇用者所得</t>
  </si>
  <si>
    <t>社会保障雇主負担</t>
  </si>
  <si>
    <t>その他の雇主負担</t>
  </si>
  <si>
    <t>財産所得</t>
  </si>
  <si>
    <t>受取</t>
  </si>
  <si>
    <t>支払</t>
  </si>
  <si>
    <t>一般政府</t>
  </si>
  <si>
    <t>対家計民間非営利団体</t>
  </si>
  <si>
    <t>家計</t>
  </si>
  <si>
    <t>賃貸料（受取）</t>
  </si>
  <si>
    <t>利子</t>
  </si>
  <si>
    <t>企業所得（配当受払後）</t>
  </si>
  <si>
    <t>民間法人企業</t>
  </si>
  <si>
    <t>公的企業</t>
  </si>
  <si>
    <t>個人企業</t>
  </si>
  <si>
    <t>農林水産業</t>
  </si>
  <si>
    <t>その他の産業</t>
  </si>
  <si>
    <t>持家</t>
  </si>
  <si>
    <t>（配当受払後）</t>
  </si>
  <si>
    <t>配当（受取）</t>
  </si>
  <si>
    <t>資料：企画課「埼玉の市町村民所得」</t>
  </si>
  <si>
    <t xml:space="preserve">  （参考）民間法人企業所得</t>
  </si>
  <si>
    <t>賃金俸給</t>
  </si>
  <si>
    <t>３　市 民 所 得 の 分 配</t>
  </si>
  <si>
    <r>
      <t xml:space="preserve">５８ </t>
    </r>
    <r>
      <rPr>
        <sz val="11"/>
        <rFont val="ＭＳ Ｐゴシック"/>
        <family val="3"/>
      </rPr>
      <t xml:space="preserve"> </t>
    </r>
    <r>
      <rPr>
        <sz val="11"/>
        <rFont val="ＭＳ Ｐゴシック"/>
        <family val="3"/>
      </rPr>
      <t>市民所得</t>
    </r>
  </si>
  <si>
    <t>平成 ８ 年度</t>
  </si>
  <si>
    <t>平成 ９ 年度</t>
  </si>
  <si>
    <t>平成 ７ 年度</t>
  </si>
  <si>
    <t>平成 １０ 年度</t>
  </si>
  <si>
    <t>平成１１年度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</si>
</sst>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&quot;△ &quot;#,##0"/>
  </numFmts>
  <fonts count="40">
    <font>
      <sz val="11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b/>
      <sz val="11"/>
      <name val="ＭＳ Ｐゴシック"/>
      <family val="3"/>
    </font>
    <font>
      <sz val="18"/>
      <color indexed="54"/>
      <name val="ＭＳ Ｐゴシック"/>
      <family val="3"/>
    </font>
    <font>
      <b/>
      <sz val="15"/>
      <color indexed="54"/>
      <name val="ＭＳ Ｐゴシック"/>
      <family val="3"/>
    </font>
    <font>
      <b/>
      <sz val="13"/>
      <color indexed="54"/>
      <name val="ＭＳ Ｐゴシック"/>
      <family val="3"/>
    </font>
    <font>
      <b/>
      <sz val="11"/>
      <color indexed="54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libri Light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5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177" fontId="0" fillId="0" borderId="0" xfId="0" applyNumberFormat="1" applyAlignment="1">
      <alignment/>
    </xf>
    <xf numFmtId="177" fontId="2" fillId="0" borderId="0" xfId="0" applyNumberFormat="1" applyFont="1" applyAlignment="1">
      <alignment horizontal="center"/>
    </xf>
    <xf numFmtId="0" fontId="3" fillId="0" borderId="10" xfId="0" applyFont="1" applyBorder="1" applyAlignment="1">
      <alignment horizontal="center"/>
    </xf>
    <xf numFmtId="177" fontId="3" fillId="0" borderId="10" xfId="0" applyNumberFormat="1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77" fontId="3" fillId="0" borderId="0" xfId="48" applyNumberFormat="1" applyFont="1" applyBorder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distributed"/>
    </xf>
    <xf numFmtId="0" fontId="3" fillId="0" borderId="0" xfId="0" applyFont="1" applyBorder="1" applyAlignment="1">
      <alignment horizontal="center"/>
    </xf>
    <xf numFmtId="177" fontId="3" fillId="0" borderId="0" xfId="48" applyNumberFormat="1" applyFont="1" applyAlignment="1">
      <alignment/>
    </xf>
    <xf numFmtId="177" fontId="3" fillId="0" borderId="0" xfId="48" applyNumberFormat="1" applyFont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distributed"/>
    </xf>
    <xf numFmtId="0" fontId="3" fillId="0" borderId="11" xfId="0" applyFont="1" applyFill="1" applyBorder="1" applyAlignment="1">
      <alignment horizontal="center"/>
    </xf>
    <xf numFmtId="177" fontId="3" fillId="0" borderId="0" xfId="48" applyNumberFormat="1" applyFont="1" applyAlignment="1">
      <alignment/>
    </xf>
    <xf numFmtId="0" fontId="3" fillId="0" borderId="10" xfId="0" applyFont="1" applyBorder="1" applyAlignment="1">
      <alignment/>
    </xf>
    <xf numFmtId="0" fontId="3" fillId="0" borderId="12" xfId="0" applyFont="1" applyBorder="1" applyAlignment="1">
      <alignment horizontal="center"/>
    </xf>
    <xf numFmtId="177" fontId="3" fillId="0" borderId="10" xfId="48" applyNumberFormat="1" applyFont="1" applyBorder="1" applyAlignment="1">
      <alignment/>
    </xf>
    <xf numFmtId="0" fontId="3" fillId="0" borderId="0" xfId="0" applyFont="1" applyAlignment="1">
      <alignment horizontal="left"/>
    </xf>
    <xf numFmtId="177" fontId="3" fillId="0" borderId="0" xfId="0" applyNumberFormat="1" applyFont="1" applyAlignment="1">
      <alignment/>
    </xf>
    <xf numFmtId="0" fontId="5" fillId="0" borderId="11" xfId="0" applyFont="1" applyBorder="1" applyAlignment="1">
      <alignment horizontal="center"/>
    </xf>
    <xf numFmtId="177" fontId="5" fillId="0" borderId="0" xfId="48" applyNumberFormat="1" applyFont="1" applyBorder="1" applyAlignment="1">
      <alignment/>
    </xf>
    <xf numFmtId="177" fontId="5" fillId="0" borderId="0" xfId="48" applyNumberFormat="1" applyFont="1" applyAlignment="1">
      <alignment/>
    </xf>
    <xf numFmtId="0" fontId="5" fillId="0" borderId="11" xfId="0" applyFont="1" applyFill="1" applyBorder="1" applyAlignment="1">
      <alignment horizontal="center"/>
    </xf>
    <xf numFmtId="0" fontId="5" fillId="0" borderId="0" xfId="0" applyFont="1" applyAlignment="1">
      <alignment/>
    </xf>
    <xf numFmtId="177" fontId="5" fillId="0" borderId="10" xfId="48" applyNumberFormat="1" applyFont="1" applyBorder="1" applyAlignment="1">
      <alignment/>
    </xf>
    <xf numFmtId="0" fontId="4" fillId="0" borderId="0" xfId="0" applyFont="1" applyBorder="1" applyAlignment="1">
      <alignment horizontal="distributed"/>
    </xf>
    <xf numFmtId="177" fontId="3" fillId="0" borderId="13" xfId="0" applyNumberFormat="1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/>
    </xf>
    <xf numFmtId="0" fontId="5" fillId="0" borderId="0" xfId="0" applyFont="1" applyBorder="1" applyAlignment="1">
      <alignment horizontal="distributed"/>
    </xf>
    <xf numFmtId="0" fontId="3" fillId="0" borderId="0" xfId="0" applyFont="1" applyFill="1" applyBorder="1" applyAlignment="1">
      <alignment horizontal="distributed"/>
    </xf>
    <xf numFmtId="0" fontId="3" fillId="0" borderId="0" xfId="0" applyFont="1" applyAlignment="1">
      <alignment horizontal="distributed"/>
    </xf>
    <xf numFmtId="0" fontId="0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5" fillId="0" borderId="16" xfId="0" applyFont="1" applyBorder="1" applyAlignment="1">
      <alignment horizontal="distributed"/>
    </xf>
    <xf numFmtId="177" fontId="0" fillId="0" borderId="0" xfId="0" applyNumberFormat="1" applyAlignment="1">
      <alignment horizontal="right"/>
    </xf>
    <xf numFmtId="177" fontId="3" fillId="0" borderId="13" xfId="0" applyNumberFormat="1" applyFont="1" applyFill="1" applyBorder="1" applyAlignment="1">
      <alignment horizontal="center" vertical="center"/>
    </xf>
    <xf numFmtId="0" fontId="3" fillId="0" borderId="15" xfId="0" applyFont="1" applyBorder="1" applyAlignment="1">
      <alignment/>
    </xf>
    <xf numFmtId="177" fontId="3" fillId="0" borderId="10" xfId="0" applyNumberFormat="1" applyFont="1" applyBorder="1" applyAlignment="1">
      <alignment horizontal="right" vertical="center"/>
    </xf>
    <xf numFmtId="0" fontId="3" fillId="0" borderId="10" xfId="0" applyFont="1" applyBorder="1" applyAlignment="1">
      <alignment/>
    </xf>
    <xf numFmtId="177" fontId="3" fillId="0" borderId="14" xfId="0" applyNumberFormat="1" applyFont="1" applyBorder="1" applyAlignment="1">
      <alignment horizontal="center" vertical="center"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4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distributed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9"/>
  <sheetViews>
    <sheetView tabSelected="1" zoomScalePageLayoutView="0" workbookViewId="0" topLeftCell="A1">
      <selection activeCell="P5" sqref="P5"/>
    </sheetView>
  </sheetViews>
  <sheetFormatPr defaultColWidth="9.00390625" defaultRowHeight="13.5"/>
  <cols>
    <col min="1" max="1" width="2.375" style="0" customWidth="1"/>
    <col min="2" max="2" width="5.125" style="0" customWidth="1"/>
    <col min="3" max="3" width="2.375" style="0" customWidth="1"/>
    <col min="4" max="4" width="11.875" style="0" customWidth="1"/>
    <col min="5" max="5" width="1.00390625" style="0" customWidth="1"/>
    <col min="6" max="6" width="11.00390625" style="2" customWidth="1"/>
    <col min="7" max="7" width="2.375" style="2" customWidth="1"/>
    <col min="8" max="8" width="11.00390625" style="2" customWidth="1"/>
    <col min="9" max="9" width="2.25390625" style="2" customWidth="1"/>
    <col min="10" max="10" width="11.00390625" style="2" customWidth="1"/>
    <col min="11" max="11" width="2.375" style="2" customWidth="1"/>
    <col min="12" max="12" width="11.00390625" style="2" customWidth="1"/>
    <col min="13" max="13" width="2.375" style="2" customWidth="1"/>
    <col min="14" max="14" width="11.00390625" style="2" customWidth="1"/>
    <col min="15" max="15" width="2.25390625" style="0" customWidth="1"/>
  </cols>
  <sheetData>
    <row r="1" spans="1:14" ht="18" customHeight="1">
      <c r="A1" s="35" t="s">
        <v>27</v>
      </c>
      <c r="B1" s="35"/>
      <c r="C1" s="36"/>
      <c r="D1" s="36"/>
      <c r="L1" s="40"/>
      <c r="M1" s="40"/>
      <c r="N1" s="40"/>
    </row>
    <row r="2" ht="13.5" customHeight="1"/>
    <row r="3" spans="1:14" ht="21" customHeight="1">
      <c r="A3" s="37" t="s">
        <v>26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</row>
    <row r="4" spans="1:14" ht="12.75" customHeight="1">
      <c r="A4" s="1"/>
      <c r="B4" s="1"/>
      <c r="C4" s="1"/>
      <c r="D4" s="1"/>
      <c r="E4" s="1"/>
      <c r="F4" s="3"/>
      <c r="G4" s="3"/>
      <c r="H4" s="3"/>
      <c r="I4" s="3"/>
      <c r="J4" s="3"/>
      <c r="K4" s="3"/>
      <c r="L4" s="3"/>
      <c r="M4" s="3"/>
      <c r="N4" s="3"/>
    </row>
    <row r="5" spans="1:15" ht="18" customHeight="1" thickBot="1">
      <c r="A5" s="4"/>
      <c r="B5" s="4"/>
      <c r="C5" s="4"/>
      <c r="D5" s="4"/>
      <c r="E5" s="4"/>
      <c r="F5" s="5"/>
      <c r="G5" s="5"/>
      <c r="H5" s="5"/>
      <c r="I5" s="5"/>
      <c r="J5" s="5"/>
      <c r="K5" s="5"/>
      <c r="L5" s="43" t="s">
        <v>0</v>
      </c>
      <c r="M5" s="43"/>
      <c r="N5" s="43"/>
      <c r="O5" s="44"/>
    </row>
    <row r="6" spans="1:15" ht="28.5" customHeight="1">
      <c r="A6" s="38" t="s">
        <v>1</v>
      </c>
      <c r="B6" s="38"/>
      <c r="C6" s="38"/>
      <c r="D6" s="38"/>
      <c r="E6" s="30"/>
      <c r="F6" s="29" t="s">
        <v>30</v>
      </c>
      <c r="G6" s="30"/>
      <c r="H6" s="29" t="s">
        <v>28</v>
      </c>
      <c r="I6" s="45"/>
      <c r="J6" s="29" t="s">
        <v>29</v>
      </c>
      <c r="K6" s="45"/>
      <c r="L6" s="29" t="s">
        <v>31</v>
      </c>
      <c r="M6" s="38"/>
      <c r="N6" s="41" t="s">
        <v>32</v>
      </c>
      <c r="O6" s="42"/>
    </row>
    <row r="7" spans="1:15" ht="21.75" customHeight="1">
      <c r="A7" s="39" t="s">
        <v>2</v>
      </c>
      <c r="B7" s="39"/>
      <c r="C7" s="39"/>
      <c r="D7" s="39"/>
      <c r="E7" s="22"/>
      <c r="F7" s="23">
        <v>422361</v>
      </c>
      <c r="G7" s="23"/>
      <c r="H7" s="23">
        <v>433535</v>
      </c>
      <c r="I7" s="23"/>
      <c r="J7" s="23">
        <v>445665</v>
      </c>
      <c r="K7" s="23"/>
      <c r="L7" s="23">
        <v>434845</v>
      </c>
      <c r="M7" s="23"/>
      <c r="N7" s="23">
        <v>434813</v>
      </c>
      <c r="O7" s="26"/>
    </row>
    <row r="8" spans="1:15" ht="15" customHeight="1">
      <c r="A8" s="9"/>
      <c r="B8" s="9"/>
      <c r="C8" s="9"/>
      <c r="D8" s="9"/>
      <c r="E8" s="6"/>
      <c r="F8" s="7"/>
      <c r="G8" s="7"/>
      <c r="H8" s="7"/>
      <c r="I8" s="7"/>
      <c r="J8" s="7"/>
      <c r="K8" s="7"/>
      <c r="L8" s="7"/>
      <c r="M8" s="7"/>
      <c r="N8" s="23"/>
      <c r="O8" s="26"/>
    </row>
    <row r="9" spans="1:15" ht="21.75" customHeight="1">
      <c r="A9" s="32" t="s">
        <v>3</v>
      </c>
      <c r="B9" s="32"/>
      <c r="C9" s="32"/>
      <c r="D9" s="32"/>
      <c r="E9" s="22"/>
      <c r="F9" s="23">
        <f>SUM(F10:F12)</f>
        <v>344546</v>
      </c>
      <c r="G9" s="23"/>
      <c r="H9" s="23">
        <f aca="true" t="shared" si="0" ref="H9:N9">SUM(H10:H12)</f>
        <v>356822</v>
      </c>
      <c r="I9" s="23"/>
      <c r="J9" s="23">
        <f t="shared" si="0"/>
        <v>366990</v>
      </c>
      <c r="K9" s="23"/>
      <c r="L9" s="23">
        <f t="shared" si="0"/>
        <v>361670</v>
      </c>
      <c r="M9" s="23"/>
      <c r="N9" s="23">
        <f t="shared" si="0"/>
        <v>357736</v>
      </c>
      <c r="O9" s="26"/>
    </row>
    <row r="10" spans="1:15" ht="21.75" customHeight="1">
      <c r="A10" s="10"/>
      <c r="B10" s="31" t="s">
        <v>25</v>
      </c>
      <c r="C10" s="31"/>
      <c r="D10" s="31"/>
      <c r="E10" s="6"/>
      <c r="F10" s="11">
        <v>295006</v>
      </c>
      <c r="G10" s="11"/>
      <c r="H10" s="11">
        <v>304332</v>
      </c>
      <c r="I10" s="11"/>
      <c r="J10" s="11">
        <v>310414</v>
      </c>
      <c r="K10" s="11"/>
      <c r="L10" s="11">
        <v>302379</v>
      </c>
      <c r="M10" s="11"/>
      <c r="N10" s="11">
        <v>298790</v>
      </c>
      <c r="O10" s="26"/>
    </row>
    <row r="11" spans="1:15" ht="21.75" customHeight="1">
      <c r="A11" s="8"/>
      <c r="B11" s="31" t="s">
        <v>4</v>
      </c>
      <c r="C11" s="31"/>
      <c r="D11" s="31"/>
      <c r="E11" s="6"/>
      <c r="F11" s="11">
        <v>38942</v>
      </c>
      <c r="G11" s="11"/>
      <c r="H11" s="11">
        <v>41601</v>
      </c>
      <c r="I11" s="11"/>
      <c r="J11" s="11">
        <v>45340</v>
      </c>
      <c r="K11" s="11"/>
      <c r="L11" s="11">
        <v>46433</v>
      </c>
      <c r="M11" s="11"/>
      <c r="N11" s="11">
        <v>46975</v>
      </c>
      <c r="O11" s="26"/>
    </row>
    <row r="12" spans="1:15" ht="21.75" customHeight="1">
      <c r="A12" s="10"/>
      <c r="B12" s="31" t="s">
        <v>5</v>
      </c>
      <c r="C12" s="31"/>
      <c r="D12" s="31"/>
      <c r="E12" s="6"/>
      <c r="F12" s="11">
        <v>10598</v>
      </c>
      <c r="G12" s="11"/>
      <c r="H12" s="11">
        <v>10889</v>
      </c>
      <c r="I12" s="11"/>
      <c r="J12" s="11">
        <v>11236</v>
      </c>
      <c r="K12" s="11"/>
      <c r="L12" s="11">
        <v>12858</v>
      </c>
      <c r="M12" s="11"/>
      <c r="N12" s="11">
        <v>11971</v>
      </c>
      <c r="O12" s="26"/>
    </row>
    <row r="13" spans="1:15" ht="15" customHeight="1">
      <c r="A13" s="10"/>
      <c r="B13" s="10"/>
      <c r="C13" s="10"/>
      <c r="D13" s="10"/>
      <c r="E13" s="6"/>
      <c r="F13" s="12"/>
      <c r="G13" s="12"/>
      <c r="H13" s="12"/>
      <c r="I13" s="12"/>
      <c r="J13" s="11"/>
      <c r="K13" s="11"/>
      <c r="L13" s="11"/>
      <c r="M13" s="11"/>
      <c r="N13" s="24"/>
      <c r="O13" s="26"/>
    </row>
    <row r="14" spans="1:15" ht="21.75" customHeight="1">
      <c r="A14" s="32" t="s">
        <v>6</v>
      </c>
      <c r="B14" s="32"/>
      <c r="C14" s="32"/>
      <c r="D14" s="32"/>
      <c r="E14" s="22"/>
      <c r="F14" s="24">
        <v>20792</v>
      </c>
      <c r="G14" s="24"/>
      <c r="H14" s="24">
        <v>15327</v>
      </c>
      <c r="I14" s="24"/>
      <c r="J14" s="24">
        <v>15813</v>
      </c>
      <c r="K14" s="24"/>
      <c r="L14" s="24">
        <v>14129</v>
      </c>
      <c r="M14" s="24"/>
      <c r="N14" s="24">
        <v>13822</v>
      </c>
      <c r="O14" s="26"/>
    </row>
    <row r="15" spans="1:15" ht="21.75" customHeight="1">
      <c r="A15" s="8"/>
      <c r="B15" s="10"/>
      <c r="C15" s="31" t="s">
        <v>7</v>
      </c>
      <c r="D15" s="31"/>
      <c r="E15" s="6"/>
      <c r="F15" s="11">
        <v>30643</v>
      </c>
      <c r="G15" s="11"/>
      <c r="H15" s="11">
        <v>25964</v>
      </c>
      <c r="I15" s="11"/>
      <c r="J15" s="11">
        <v>26608</v>
      </c>
      <c r="K15" s="11"/>
      <c r="L15" s="11">
        <v>25193</v>
      </c>
      <c r="M15" s="11"/>
      <c r="N15" s="11">
        <v>25401</v>
      </c>
      <c r="O15" s="26"/>
    </row>
    <row r="16" spans="1:15" ht="21.75" customHeight="1">
      <c r="A16" s="8"/>
      <c r="B16" s="13"/>
      <c r="C16" s="33" t="s">
        <v>8</v>
      </c>
      <c r="D16" s="34"/>
      <c r="E16" s="15"/>
      <c r="F16" s="16">
        <v>9851</v>
      </c>
      <c r="G16" s="16"/>
      <c r="H16" s="16">
        <v>10637</v>
      </c>
      <c r="I16" s="16"/>
      <c r="J16" s="16">
        <v>10795</v>
      </c>
      <c r="K16" s="16"/>
      <c r="L16" s="16">
        <v>11064</v>
      </c>
      <c r="M16" s="16"/>
      <c r="N16" s="16">
        <v>11579</v>
      </c>
      <c r="O16" s="26"/>
    </row>
    <row r="17" spans="1:15" ht="21.75" customHeight="1">
      <c r="A17" s="9"/>
      <c r="B17" s="31" t="s">
        <v>9</v>
      </c>
      <c r="C17" s="31"/>
      <c r="D17" s="31"/>
      <c r="E17" s="6"/>
      <c r="F17" s="12">
        <f>F18-F19</f>
        <v>-2086</v>
      </c>
      <c r="G17" s="12"/>
      <c r="H17" s="12">
        <f>H18-H19</f>
        <v>-3437</v>
      </c>
      <c r="I17" s="12"/>
      <c r="J17" s="12">
        <f>J18-J19</f>
        <v>-3761</v>
      </c>
      <c r="K17" s="11"/>
      <c r="L17" s="12">
        <f>L18-L19</f>
        <v>-4270</v>
      </c>
      <c r="M17" s="11"/>
      <c r="N17" s="12">
        <f>N18-N19</f>
        <v>-4264</v>
      </c>
      <c r="O17" s="26"/>
    </row>
    <row r="18" spans="1:15" ht="21.75" customHeight="1">
      <c r="A18" s="8"/>
      <c r="B18" s="10"/>
      <c r="C18" s="10"/>
      <c r="D18" s="9" t="s">
        <v>7</v>
      </c>
      <c r="E18" s="6"/>
      <c r="F18" s="11">
        <v>5749</v>
      </c>
      <c r="G18" s="11"/>
      <c r="H18" s="11">
        <v>5408</v>
      </c>
      <c r="I18" s="11"/>
      <c r="J18" s="11">
        <v>5444</v>
      </c>
      <c r="K18" s="11"/>
      <c r="L18" s="11">
        <v>5238</v>
      </c>
      <c r="M18" s="11"/>
      <c r="N18" s="11">
        <v>5784</v>
      </c>
      <c r="O18" s="26"/>
    </row>
    <row r="19" spans="1:15" ht="21.75" customHeight="1">
      <c r="A19" s="8"/>
      <c r="B19" s="13"/>
      <c r="C19" s="13"/>
      <c r="D19" s="14" t="s">
        <v>8</v>
      </c>
      <c r="E19" s="15"/>
      <c r="F19" s="11">
        <v>7835</v>
      </c>
      <c r="G19" s="11"/>
      <c r="H19" s="11">
        <v>8845</v>
      </c>
      <c r="I19" s="11"/>
      <c r="J19" s="11">
        <v>9205</v>
      </c>
      <c r="K19" s="11"/>
      <c r="L19" s="11">
        <v>9508</v>
      </c>
      <c r="M19" s="11"/>
      <c r="N19" s="11">
        <v>10048</v>
      </c>
      <c r="O19" s="26"/>
    </row>
    <row r="20" spans="1:15" ht="21.75" customHeight="1">
      <c r="A20" s="10"/>
      <c r="B20" s="28" t="s">
        <v>10</v>
      </c>
      <c r="C20" s="28"/>
      <c r="D20" s="28"/>
      <c r="E20" s="6"/>
      <c r="F20" s="11">
        <v>-182</v>
      </c>
      <c r="G20" s="11"/>
      <c r="H20" s="11">
        <v>-149</v>
      </c>
      <c r="I20" s="11"/>
      <c r="J20" s="11">
        <v>-123</v>
      </c>
      <c r="K20" s="11"/>
      <c r="L20" s="11">
        <v>-108</v>
      </c>
      <c r="M20" s="11"/>
      <c r="N20" s="11">
        <v>-124</v>
      </c>
      <c r="O20" s="26"/>
    </row>
    <row r="21" spans="1:15" ht="21.75" customHeight="1">
      <c r="A21" s="8"/>
      <c r="B21" s="10"/>
      <c r="C21" s="31" t="s">
        <v>7</v>
      </c>
      <c r="D21" s="31"/>
      <c r="E21" s="6"/>
      <c r="F21" s="11">
        <v>145</v>
      </c>
      <c r="G21" s="11"/>
      <c r="H21" s="11">
        <v>94</v>
      </c>
      <c r="I21" s="11"/>
      <c r="J21" s="11">
        <v>82</v>
      </c>
      <c r="K21" s="11"/>
      <c r="L21" s="11">
        <v>64</v>
      </c>
      <c r="M21" s="11"/>
      <c r="N21" s="11">
        <v>84</v>
      </c>
      <c r="O21" s="26"/>
    </row>
    <row r="22" spans="1:15" ht="21.75" customHeight="1">
      <c r="A22" s="8"/>
      <c r="B22" s="13"/>
      <c r="C22" s="33" t="s">
        <v>8</v>
      </c>
      <c r="D22" s="33"/>
      <c r="E22" s="15"/>
      <c r="F22" s="11">
        <v>327</v>
      </c>
      <c r="G22" s="11"/>
      <c r="H22" s="11">
        <v>243</v>
      </c>
      <c r="I22" s="11"/>
      <c r="J22" s="11">
        <v>205</v>
      </c>
      <c r="K22" s="11"/>
      <c r="L22" s="11">
        <v>172</v>
      </c>
      <c r="M22" s="11"/>
      <c r="N22" s="11">
        <v>208</v>
      </c>
      <c r="O22" s="26"/>
    </row>
    <row r="23" spans="1:15" ht="21.75" customHeight="1">
      <c r="A23" s="10"/>
      <c r="B23" s="31" t="s">
        <v>11</v>
      </c>
      <c r="C23" s="31"/>
      <c r="D23" s="31"/>
      <c r="E23" s="6"/>
      <c r="F23" s="11">
        <f>F24+F25+F28</f>
        <v>23060</v>
      </c>
      <c r="G23" s="11"/>
      <c r="H23" s="11">
        <f>H24+H25+H28</f>
        <v>18913</v>
      </c>
      <c r="I23" s="11"/>
      <c r="J23" s="11">
        <f>J24+J25+J28</f>
        <v>19696</v>
      </c>
      <c r="K23" s="11"/>
      <c r="L23" s="11">
        <f>L24+L25+L28</f>
        <v>18507</v>
      </c>
      <c r="M23" s="11"/>
      <c r="N23" s="11">
        <f>N24+N25+N28</f>
        <v>18210</v>
      </c>
      <c r="O23" s="26"/>
    </row>
    <row r="24" spans="1:15" ht="21.75" customHeight="1">
      <c r="A24" s="8"/>
      <c r="B24" s="10"/>
      <c r="C24" s="31" t="s">
        <v>12</v>
      </c>
      <c r="D24" s="31"/>
      <c r="E24" s="6"/>
      <c r="F24" s="11">
        <v>383</v>
      </c>
      <c r="G24" s="11"/>
      <c r="H24" s="11">
        <v>385</v>
      </c>
      <c r="I24" s="11"/>
      <c r="J24" s="11">
        <v>376</v>
      </c>
      <c r="K24" s="11"/>
      <c r="L24" s="11">
        <v>387</v>
      </c>
      <c r="M24" s="11"/>
      <c r="N24" s="11">
        <v>262</v>
      </c>
      <c r="O24" s="26"/>
    </row>
    <row r="25" spans="1:15" ht="21.75" customHeight="1">
      <c r="A25" s="8"/>
      <c r="B25" s="10"/>
      <c r="C25" s="31" t="s">
        <v>13</v>
      </c>
      <c r="D25" s="31"/>
      <c r="E25" s="6"/>
      <c r="F25" s="11">
        <f>F26-F27</f>
        <v>15576</v>
      </c>
      <c r="G25" s="11"/>
      <c r="H25" s="11">
        <f>H26-H27</f>
        <v>13821</v>
      </c>
      <c r="I25" s="11"/>
      <c r="J25" s="11">
        <f>J26-J27</f>
        <v>14293</v>
      </c>
      <c r="K25" s="11"/>
      <c r="L25" s="11">
        <f>L26-L27</f>
        <v>13734</v>
      </c>
      <c r="M25" s="11"/>
      <c r="N25" s="11">
        <f>N26-N27</f>
        <v>12913</v>
      </c>
      <c r="O25" s="26"/>
    </row>
    <row r="26" spans="1:15" ht="21.75" customHeight="1">
      <c r="A26" s="10"/>
      <c r="B26" s="10"/>
      <c r="C26" s="10"/>
      <c r="D26" s="9" t="s">
        <v>7</v>
      </c>
      <c r="E26" s="6"/>
      <c r="F26" s="11">
        <v>17266</v>
      </c>
      <c r="G26" s="11"/>
      <c r="H26" s="11">
        <v>15370</v>
      </c>
      <c r="I26" s="11"/>
      <c r="J26" s="11">
        <v>15678</v>
      </c>
      <c r="K26" s="11"/>
      <c r="L26" s="11">
        <v>15117</v>
      </c>
      <c r="M26" s="11"/>
      <c r="N26" s="11">
        <v>14236</v>
      </c>
      <c r="O26" s="26"/>
    </row>
    <row r="27" spans="1:15" ht="21.75" customHeight="1">
      <c r="A27" s="13"/>
      <c r="B27" s="13"/>
      <c r="C27" s="13"/>
      <c r="D27" s="14" t="s">
        <v>8</v>
      </c>
      <c r="E27" s="15"/>
      <c r="F27" s="11">
        <v>1690</v>
      </c>
      <c r="G27" s="11"/>
      <c r="H27" s="11">
        <v>1549</v>
      </c>
      <c r="I27" s="11"/>
      <c r="J27" s="11">
        <v>1385</v>
      </c>
      <c r="K27" s="11"/>
      <c r="L27" s="11">
        <v>1383</v>
      </c>
      <c r="M27" s="11"/>
      <c r="N27" s="11">
        <v>1323</v>
      </c>
      <c r="O27" s="26"/>
    </row>
    <row r="28" spans="1:15" ht="21.75" customHeight="1">
      <c r="A28" s="13"/>
      <c r="B28" s="13"/>
      <c r="C28" s="33" t="s">
        <v>22</v>
      </c>
      <c r="D28" s="33"/>
      <c r="E28" s="15"/>
      <c r="F28" s="11">
        <v>7101</v>
      </c>
      <c r="G28" s="11"/>
      <c r="H28" s="11">
        <v>4707</v>
      </c>
      <c r="I28" s="11"/>
      <c r="J28" s="11">
        <v>5027</v>
      </c>
      <c r="K28" s="11"/>
      <c r="L28" s="11">
        <v>4386</v>
      </c>
      <c r="M28" s="11"/>
      <c r="N28" s="11">
        <v>5035</v>
      </c>
      <c r="O28" s="26"/>
    </row>
    <row r="29" spans="1:15" ht="15" customHeight="1">
      <c r="A29" s="13"/>
      <c r="B29" s="13"/>
      <c r="C29" s="14"/>
      <c r="D29" s="14"/>
      <c r="E29" s="15"/>
      <c r="F29" s="11"/>
      <c r="G29" s="11"/>
      <c r="H29" s="11"/>
      <c r="I29" s="11"/>
      <c r="J29" s="11"/>
      <c r="K29" s="11"/>
      <c r="L29" s="11"/>
      <c r="M29" s="11"/>
      <c r="N29" s="24"/>
      <c r="O29" s="26"/>
    </row>
    <row r="30" spans="1:15" ht="21.75" customHeight="1">
      <c r="A30" s="50" t="s">
        <v>14</v>
      </c>
      <c r="B30" s="50"/>
      <c r="C30" s="50"/>
      <c r="D30" s="50"/>
      <c r="E30" s="25"/>
      <c r="F30" s="24">
        <f>SUM(F31:F33)</f>
        <v>57023</v>
      </c>
      <c r="G30" s="24"/>
      <c r="H30" s="24">
        <f aca="true" t="shared" si="1" ref="H30:N30">SUM(H31:H33)</f>
        <v>61387</v>
      </c>
      <c r="I30" s="24"/>
      <c r="J30" s="24">
        <f t="shared" si="1"/>
        <v>62861</v>
      </c>
      <c r="K30" s="24"/>
      <c r="L30" s="24">
        <f t="shared" si="1"/>
        <v>59046</v>
      </c>
      <c r="M30" s="24"/>
      <c r="N30" s="24">
        <f t="shared" si="1"/>
        <v>63255</v>
      </c>
      <c r="O30" s="26"/>
    </row>
    <row r="31" spans="1:15" ht="21.75" customHeight="1">
      <c r="A31" s="8"/>
      <c r="B31" s="33" t="s">
        <v>15</v>
      </c>
      <c r="C31" s="33"/>
      <c r="D31" s="33"/>
      <c r="E31" s="15"/>
      <c r="F31" s="11">
        <v>14262</v>
      </c>
      <c r="G31" s="11"/>
      <c r="H31" s="11">
        <v>16277</v>
      </c>
      <c r="I31" s="11"/>
      <c r="J31" s="11">
        <v>16493</v>
      </c>
      <c r="K31" s="11"/>
      <c r="L31" s="11">
        <v>14551</v>
      </c>
      <c r="M31" s="11"/>
      <c r="N31" s="11">
        <v>14055</v>
      </c>
      <c r="O31" s="26"/>
    </row>
    <row r="32" spans="1:15" ht="21.75" customHeight="1">
      <c r="A32" s="8"/>
      <c r="B32" s="33" t="s">
        <v>16</v>
      </c>
      <c r="C32" s="33"/>
      <c r="D32" s="33"/>
      <c r="E32" s="15"/>
      <c r="F32" s="11">
        <v>1179</v>
      </c>
      <c r="G32" s="11"/>
      <c r="H32" s="11">
        <v>802</v>
      </c>
      <c r="I32" s="11"/>
      <c r="J32" s="11">
        <v>363</v>
      </c>
      <c r="K32" s="11"/>
      <c r="L32" s="11">
        <v>575</v>
      </c>
      <c r="M32" s="11"/>
      <c r="N32" s="11">
        <v>657</v>
      </c>
      <c r="O32" s="26"/>
    </row>
    <row r="33" spans="1:15" ht="21.75" customHeight="1">
      <c r="A33" s="8"/>
      <c r="B33" s="33" t="s">
        <v>17</v>
      </c>
      <c r="C33" s="33"/>
      <c r="D33" s="33"/>
      <c r="E33" s="15"/>
      <c r="F33" s="11">
        <f>SUM(F34:F36)</f>
        <v>41582</v>
      </c>
      <c r="G33" s="11"/>
      <c r="H33" s="11">
        <f aca="true" t="shared" si="2" ref="H33:N33">SUM(H34:H36)</f>
        <v>44308</v>
      </c>
      <c r="I33" s="11"/>
      <c r="J33" s="11">
        <f t="shared" si="2"/>
        <v>46005</v>
      </c>
      <c r="K33" s="11"/>
      <c r="L33" s="11">
        <f t="shared" si="2"/>
        <v>43920</v>
      </c>
      <c r="M33" s="11"/>
      <c r="N33" s="11">
        <f t="shared" si="2"/>
        <v>48543</v>
      </c>
      <c r="O33" s="26"/>
    </row>
    <row r="34" spans="1:15" ht="21.75" customHeight="1">
      <c r="A34" s="8"/>
      <c r="B34" s="13"/>
      <c r="C34" s="33" t="s">
        <v>18</v>
      </c>
      <c r="D34" s="33"/>
      <c r="E34" s="15"/>
      <c r="F34" s="11">
        <v>162</v>
      </c>
      <c r="G34" s="11"/>
      <c r="H34" s="11">
        <v>206</v>
      </c>
      <c r="I34" s="11"/>
      <c r="J34" s="11">
        <v>154</v>
      </c>
      <c r="K34" s="11"/>
      <c r="L34" s="11">
        <v>166</v>
      </c>
      <c r="M34" s="11"/>
      <c r="N34" s="11">
        <v>224</v>
      </c>
      <c r="O34" s="26"/>
    </row>
    <row r="35" spans="1:15" ht="21.75" customHeight="1">
      <c r="A35" s="8"/>
      <c r="B35" s="13"/>
      <c r="C35" s="33" t="s">
        <v>19</v>
      </c>
      <c r="D35" s="33"/>
      <c r="E35" s="15"/>
      <c r="F35" s="11">
        <v>19015</v>
      </c>
      <c r="G35" s="11"/>
      <c r="H35" s="11">
        <v>19914</v>
      </c>
      <c r="I35" s="11"/>
      <c r="J35" s="11">
        <v>18922</v>
      </c>
      <c r="K35" s="11"/>
      <c r="L35" s="11">
        <v>15694</v>
      </c>
      <c r="M35" s="11"/>
      <c r="N35" s="11">
        <v>17756</v>
      </c>
      <c r="O35" s="26"/>
    </row>
    <row r="36" spans="1:15" ht="21.75" customHeight="1">
      <c r="A36" s="8"/>
      <c r="B36" s="13"/>
      <c r="C36" s="33" t="s">
        <v>20</v>
      </c>
      <c r="D36" s="33"/>
      <c r="E36" s="15"/>
      <c r="F36" s="11">
        <v>22405</v>
      </c>
      <c r="G36" s="11"/>
      <c r="H36" s="11">
        <v>24188</v>
      </c>
      <c r="I36" s="11"/>
      <c r="J36" s="11">
        <v>26929</v>
      </c>
      <c r="K36" s="11"/>
      <c r="L36" s="11">
        <v>28060</v>
      </c>
      <c r="M36" s="11"/>
      <c r="N36" s="11">
        <v>30563</v>
      </c>
      <c r="O36" s="26"/>
    </row>
    <row r="37" spans="1:15" ht="24" customHeight="1">
      <c r="A37" s="28" t="s">
        <v>24</v>
      </c>
      <c r="B37" s="47"/>
      <c r="C37" s="47"/>
      <c r="D37" s="47"/>
      <c r="E37" s="6"/>
      <c r="F37" s="11">
        <v>16466</v>
      </c>
      <c r="G37" s="11"/>
      <c r="H37" s="11">
        <v>18625</v>
      </c>
      <c r="I37" s="11"/>
      <c r="J37" s="11">
        <v>18757</v>
      </c>
      <c r="K37" s="11"/>
      <c r="L37" s="11">
        <v>16916</v>
      </c>
      <c r="M37" s="11"/>
      <c r="N37" s="11">
        <v>16697</v>
      </c>
      <c r="O37" s="26"/>
    </row>
    <row r="38" spans="1:15" ht="21" customHeight="1" thickBot="1">
      <c r="A38" s="17"/>
      <c r="B38" s="4"/>
      <c r="C38" s="48" t="s">
        <v>21</v>
      </c>
      <c r="D38" s="49"/>
      <c r="E38" s="18"/>
      <c r="F38" s="19"/>
      <c r="G38" s="19"/>
      <c r="H38" s="19"/>
      <c r="I38" s="19"/>
      <c r="J38" s="19"/>
      <c r="K38" s="19"/>
      <c r="L38" s="19"/>
      <c r="M38" s="19"/>
      <c r="N38" s="27"/>
      <c r="O38" s="26"/>
    </row>
    <row r="39" spans="1:15" ht="16.5" customHeight="1">
      <c r="A39" s="46" t="s">
        <v>23</v>
      </c>
      <c r="B39" s="46"/>
      <c r="C39" s="46"/>
      <c r="D39" s="46"/>
      <c r="E39" s="46"/>
      <c r="F39" s="46"/>
      <c r="G39" s="20"/>
      <c r="H39" s="21"/>
      <c r="I39" s="21"/>
      <c r="J39" s="21"/>
      <c r="K39" s="21"/>
      <c r="L39" s="21"/>
      <c r="M39" s="21"/>
      <c r="N39" s="21"/>
      <c r="O39" s="8"/>
    </row>
  </sheetData>
  <sheetProtection/>
  <mergeCells count="36">
    <mergeCell ref="C21:D21"/>
    <mergeCell ref="C22:D22"/>
    <mergeCell ref="B23:D23"/>
    <mergeCell ref="C36:D36"/>
    <mergeCell ref="C28:D28"/>
    <mergeCell ref="A30:D30"/>
    <mergeCell ref="B31:D31"/>
    <mergeCell ref="B32:D32"/>
    <mergeCell ref="B33:D33"/>
    <mergeCell ref="C34:D34"/>
    <mergeCell ref="C35:D35"/>
    <mergeCell ref="A39:F39"/>
    <mergeCell ref="C24:D24"/>
    <mergeCell ref="C25:D25"/>
    <mergeCell ref="A37:D37"/>
    <mergeCell ref="C38:D38"/>
    <mergeCell ref="A1:D1"/>
    <mergeCell ref="A3:N3"/>
    <mergeCell ref="A6:E6"/>
    <mergeCell ref="A7:D7"/>
    <mergeCell ref="L1:N1"/>
    <mergeCell ref="L6:M6"/>
    <mergeCell ref="N6:O6"/>
    <mergeCell ref="L5:O5"/>
    <mergeCell ref="H6:I6"/>
    <mergeCell ref="J6:K6"/>
    <mergeCell ref="B20:D20"/>
    <mergeCell ref="F6:G6"/>
    <mergeCell ref="B12:D12"/>
    <mergeCell ref="A9:D9"/>
    <mergeCell ref="A14:D14"/>
    <mergeCell ref="C15:D15"/>
    <mergeCell ref="B10:D10"/>
    <mergeCell ref="B11:D11"/>
    <mergeCell ref="C16:D16"/>
    <mergeCell ref="B17:D17"/>
  </mergeCells>
  <printOptions/>
  <pageMargins left="0.5905511811023623" right="0.7874015748031497" top="0.6692913385826772" bottom="0.4724409448818898" header="0.5118110236220472" footer="0.5118110236220472"/>
  <pageSetup horizontalDpi="300" verticalDpi="300" orientation="portrait" paperSize="9" r:id="rId1"/>
  <ignoredErrors>
    <ignoredError sqref="F33:N33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朝霞市役所</cp:lastModifiedBy>
  <cp:lastPrinted>2002-02-08T05:15:10Z</cp:lastPrinted>
  <dcterms:created xsi:type="dcterms:W3CDTF">2001-02-05T06:12:11Z</dcterms:created>
  <dcterms:modified xsi:type="dcterms:W3CDTF">2018-05-09T04:19:47Z</dcterms:modified>
  <cp:category/>
  <cp:version/>
  <cp:contentType/>
  <cp:contentStatus/>
</cp:coreProperties>
</file>