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790" activeTab="0"/>
  </bookViews>
  <sheets>
    <sheet name="H28.3.1 " sheetId="1" r:id="rId1"/>
  </sheets>
  <definedNames>
    <definedName name="_xlnm.Print_Area" localSheetId="0">'H28.3.1 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<sst xmlns="http://schemas.openxmlformats.org/spreadsheetml/2006/main" count="113" uniqueCount="76">
  <si>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</si>
  <si>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</si>
  <si>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</si>
  <si>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</si>
  <si>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</si>
  <si>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</si>
  <si>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</si>
  <si>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</si>
  <si>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</si>
  <si>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</si>
  <si>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</si>
  <si>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</si>
  <si>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</si>
  <si>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</si>
  <si>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</si>
  <si>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</si>
  <si>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</si>
  <si>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</si>
  <si>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</si>
  <si>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</si>
  <si>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</si>
  <si>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</si>
  <si>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</si>
  <si>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</si>
  <si>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</si>
  <si>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</si>
  <si>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</si>
  <si>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</si>
  <si>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</si>
  <si>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</si>
  <si>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</si>
  <si>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</si>
  <si>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</si>
  <si>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</si>
  <si>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</si>
  <si>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</si>
  <si>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</si>
  <si>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</si>
  <si>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</si>
  <si>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</si>
  <si>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</si>
  <si>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</si>
  <si>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</si>
  <si>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</si>
  <si>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</si>
  <si>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</si>
  <si>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</si>
  <si>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</si>
  <si>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</si>
  <si>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</si>
  <si>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</si>
  <si>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</si>
  <si>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</si>
  <si>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</si>
  <si>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</si>
  <si>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</si>
  <si>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</si>
  <si>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</si>
  <si>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</si>
  <si>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</si>
  <si>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</si>
  <si>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</si>
  <si>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</si>
  <si>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</si>
  <si>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</si>
  <si>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</si>
  <si>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</si>
  <si>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</si>
  <si>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</si>
  <si>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</si>
  <si>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</si>
  <si>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</si>
  <si>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本   町 １丁目</t>
  </si>
  <si>
    <t>混合世帯</t>
  </si>
  <si>
    <t>人   口</t>
  </si>
  <si>
    <t>平成２８年３月１日現在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</si>
</sst>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4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176" fontId="0" fillId="0" borderId="0" xfId="0" applyNumberFormat="1" applyFont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0" fillId="33" borderId="28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0" fillId="34" borderId="0" xfId="0" applyNumberFormat="1" applyFont="1" applyFill="1" applyAlignment="1">
      <alignment/>
    </xf>
    <xf numFmtId="176" fontId="0" fillId="34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7" fillId="0" borderId="33" xfId="0" applyNumberFormat="1" applyFont="1" applyBorder="1" applyAlignment="1">
      <alignment horizontal="left"/>
    </xf>
    <xf numFmtId="180" fontId="3" fillId="33" borderId="34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/>
    </xf>
    <xf numFmtId="176" fontId="0" fillId="0" borderId="39" xfId="0" applyNumberFormat="1" applyFont="1" applyBorder="1" applyAlignment="1">
      <alignment horizontal="left"/>
    </xf>
    <xf numFmtId="180" fontId="0" fillId="33" borderId="34" xfId="0" applyNumberFormat="1" applyFont="1" applyFill="1" applyBorder="1" applyAlignment="1">
      <alignment horizontal="center" vertical="center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C24" sqref="C24"/>
    </sheetView>
  </sheetViews>
  <sheetFormatPr defaultColWidth="9.00390625" defaultRowHeight="13.5"/>
  <cols>
    <col min="1" max="1" width="13.00390625" style="44" bestFit="1" customWidth="1"/>
    <col min="2" max="5" width="10.625" style="44" customWidth="1"/>
    <col min="6" max="6" width="4.75390625" style="44" customWidth="1"/>
    <col min="7" max="7" width="10.375" style="44" customWidth="1"/>
    <col min="8" max="11" width="10.625" style="44" customWidth="1"/>
    <col min="12" max="12" width="10.00390625" style="44" customWidth="1"/>
    <col min="13" max="13" width="4.75390625" style="44" customWidth="1"/>
    <col min="14" max="17" width="10.625" style="44" customWidth="1"/>
    <col min="18" max="18" width="17.75390625" style="44" customWidth="1"/>
    <col min="19" max="16384" width="9.00390625" style="44" customWidth="1"/>
  </cols>
  <sheetData>
    <row r="1" spans="1:17" ht="14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53" t="s">
        <v>75</v>
      </c>
      <c r="P2" s="53"/>
      <c r="Q2" s="53"/>
    </row>
    <row r="3" spans="1:17" ht="20.25" customHeight="1" thickBot="1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59" t="s">
        <v>0</v>
      </c>
      <c r="G3" s="60"/>
      <c r="H3" s="24" t="s">
        <v>1</v>
      </c>
      <c r="I3" s="24" t="s">
        <v>2</v>
      </c>
      <c r="J3" s="24" t="s">
        <v>3</v>
      </c>
      <c r="K3" s="26" t="s">
        <v>4</v>
      </c>
      <c r="L3" s="59" t="s">
        <v>65</v>
      </c>
      <c r="M3" s="60"/>
      <c r="N3" s="24" t="s">
        <v>1</v>
      </c>
      <c r="O3" s="24" t="s">
        <v>74</v>
      </c>
      <c r="P3" s="24" t="s">
        <v>3</v>
      </c>
      <c r="Q3" s="27" t="s">
        <v>4</v>
      </c>
    </row>
    <row r="4" spans="1:17" ht="17.25" customHeight="1" thickTop="1">
      <c r="A4" s="28" t="s">
        <v>5</v>
      </c>
      <c r="B4" s="1">
        <f>SUM(B9:B31,H4:H31,N4:N31)</f>
        <v>61918</v>
      </c>
      <c r="C4" s="2">
        <f>D4+E4</f>
        <v>136048</v>
      </c>
      <c r="D4" s="2">
        <f>SUM(D9:D31,J4:J31,P4:P31)</f>
        <v>68961</v>
      </c>
      <c r="E4" s="2">
        <f>SUM(E9:E31,K4:K31,Q4:Q31)</f>
        <v>67087</v>
      </c>
      <c r="F4" s="61" t="s">
        <v>66</v>
      </c>
      <c r="G4" s="62"/>
      <c r="H4" s="13">
        <v>901</v>
      </c>
      <c r="I4" s="2">
        <f aca="true" t="shared" si="0" ref="I4:I31">SUM(J4:K4)</f>
        <v>2119</v>
      </c>
      <c r="J4" s="10">
        <v>1071</v>
      </c>
      <c r="K4" s="11">
        <v>1048</v>
      </c>
      <c r="L4" s="61" t="s">
        <v>67</v>
      </c>
      <c r="M4" s="62"/>
      <c r="N4" s="13">
        <v>569</v>
      </c>
      <c r="O4" s="2">
        <f aca="true" t="shared" si="1" ref="O4:O31">SUM(P4:Q4)</f>
        <v>1129</v>
      </c>
      <c r="P4" s="10">
        <v>575</v>
      </c>
      <c r="Q4" s="12">
        <v>554</v>
      </c>
    </row>
    <row r="5" spans="1:19" ht="17.25" customHeight="1">
      <c r="A5" s="29" t="s">
        <v>6</v>
      </c>
      <c r="B5" s="2">
        <f>B4-B6-B7</f>
        <v>59778</v>
      </c>
      <c r="C5" s="2">
        <f>SUM(D5:E5)</f>
        <v>133117</v>
      </c>
      <c r="D5" s="2">
        <v>67587</v>
      </c>
      <c r="E5" s="2">
        <v>65530</v>
      </c>
      <c r="F5" s="55" t="s">
        <v>68</v>
      </c>
      <c r="G5" s="56"/>
      <c r="H5" s="13">
        <v>771</v>
      </c>
      <c r="I5" s="3">
        <f t="shared" si="0"/>
        <v>1739</v>
      </c>
      <c r="J5" s="13">
        <v>887</v>
      </c>
      <c r="K5" s="14">
        <v>852</v>
      </c>
      <c r="L5" s="55" t="s">
        <v>69</v>
      </c>
      <c r="M5" s="56"/>
      <c r="N5" s="13">
        <v>1002</v>
      </c>
      <c r="O5" s="3">
        <f t="shared" si="1"/>
        <v>1925</v>
      </c>
      <c r="P5" s="13">
        <v>966</v>
      </c>
      <c r="Q5" s="15">
        <v>959</v>
      </c>
      <c r="R5" s="45"/>
      <c r="S5" s="45"/>
    </row>
    <row r="6" spans="1:17" ht="17.25" customHeight="1">
      <c r="A6" s="29" t="s">
        <v>8</v>
      </c>
      <c r="B6" s="3">
        <v>1545</v>
      </c>
      <c r="C6" s="3">
        <f>C4-C5</f>
        <v>2931</v>
      </c>
      <c r="D6" s="3">
        <f>D4-D5</f>
        <v>1374</v>
      </c>
      <c r="E6" s="4">
        <f>E4-E5</f>
        <v>1557</v>
      </c>
      <c r="F6" s="55" t="s">
        <v>9</v>
      </c>
      <c r="G6" s="56"/>
      <c r="H6" s="13">
        <v>248</v>
      </c>
      <c r="I6" s="3">
        <f t="shared" si="0"/>
        <v>361</v>
      </c>
      <c r="J6" s="13">
        <v>258</v>
      </c>
      <c r="K6" s="14">
        <v>103</v>
      </c>
      <c r="L6" s="55" t="s">
        <v>68</v>
      </c>
      <c r="M6" s="56"/>
      <c r="N6" s="13">
        <v>1856</v>
      </c>
      <c r="O6" s="3">
        <f t="shared" si="1"/>
        <v>4101</v>
      </c>
      <c r="P6" s="13">
        <v>2105</v>
      </c>
      <c r="Q6" s="15">
        <v>1996</v>
      </c>
    </row>
    <row r="7" spans="1:17" ht="17.25" customHeight="1">
      <c r="A7" s="29" t="s">
        <v>73</v>
      </c>
      <c r="B7" s="3">
        <v>595</v>
      </c>
      <c r="C7" s="5"/>
      <c r="D7" s="30"/>
      <c r="E7" s="31"/>
      <c r="F7" s="55" t="s">
        <v>10</v>
      </c>
      <c r="G7" s="56"/>
      <c r="H7" s="13">
        <v>0</v>
      </c>
      <c r="I7" s="3">
        <f t="shared" si="0"/>
        <v>0</v>
      </c>
      <c r="J7" s="16">
        <v>0</v>
      </c>
      <c r="K7" s="17">
        <v>0</v>
      </c>
      <c r="L7" s="55" t="s">
        <v>70</v>
      </c>
      <c r="M7" s="56"/>
      <c r="N7" s="13">
        <v>680</v>
      </c>
      <c r="O7" s="3">
        <f t="shared" si="1"/>
        <v>1684</v>
      </c>
      <c r="P7" s="13">
        <v>861</v>
      </c>
      <c r="Q7" s="15">
        <v>823</v>
      </c>
    </row>
    <row r="8" spans="1:17" ht="17.25" customHeight="1">
      <c r="A8" s="32"/>
      <c r="B8" s="33"/>
      <c r="C8" s="34"/>
      <c r="D8" s="33"/>
      <c r="E8" s="35"/>
      <c r="F8" s="55" t="s">
        <v>11</v>
      </c>
      <c r="G8" s="56"/>
      <c r="H8" s="13">
        <v>31</v>
      </c>
      <c r="I8" s="3">
        <f t="shared" si="0"/>
        <v>49</v>
      </c>
      <c r="J8" s="13">
        <v>30</v>
      </c>
      <c r="K8" s="14">
        <v>19</v>
      </c>
      <c r="L8" s="55" t="s">
        <v>51</v>
      </c>
      <c r="M8" s="56"/>
      <c r="N8" s="13">
        <v>72</v>
      </c>
      <c r="O8" s="3">
        <f t="shared" si="1"/>
        <v>98</v>
      </c>
      <c r="P8" s="13">
        <v>48</v>
      </c>
      <c r="Q8" s="15">
        <v>50</v>
      </c>
    </row>
    <row r="9" spans="1:17" ht="17.25" customHeight="1">
      <c r="A9" s="36" t="s">
        <v>72</v>
      </c>
      <c r="B9" s="13">
        <v>2960</v>
      </c>
      <c r="C9" s="3">
        <f aca="true" t="shared" si="2" ref="C9:C31">SUM(D9:E9)</f>
        <v>6479</v>
      </c>
      <c r="D9" s="13">
        <v>3271</v>
      </c>
      <c r="E9" s="14">
        <v>3208</v>
      </c>
      <c r="F9" s="55" t="s">
        <v>13</v>
      </c>
      <c r="G9" s="56"/>
      <c r="H9" s="13">
        <v>2</v>
      </c>
      <c r="I9" s="3">
        <f t="shared" si="0"/>
        <v>6</v>
      </c>
      <c r="J9" s="13">
        <v>2</v>
      </c>
      <c r="K9" s="14">
        <v>4</v>
      </c>
      <c r="L9" s="55" t="s">
        <v>12</v>
      </c>
      <c r="M9" s="56"/>
      <c r="N9" s="13">
        <v>383</v>
      </c>
      <c r="O9" s="3">
        <f t="shared" si="1"/>
        <v>858</v>
      </c>
      <c r="P9" s="13">
        <v>436</v>
      </c>
      <c r="Q9" s="15">
        <v>422</v>
      </c>
    </row>
    <row r="10" spans="1:17" ht="17.25" customHeight="1">
      <c r="A10" s="36" t="s">
        <v>15</v>
      </c>
      <c r="B10" s="13">
        <v>2690</v>
      </c>
      <c r="C10" s="3">
        <f t="shared" si="2"/>
        <v>5165</v>
      </c>
      <c r="D10" s="13">
        <v>2561</v>
      </c>
      <c r="E10" s="14">
        <v>2604</v>
      </c>
      <c r="F10" s="55" t="s">
        <v>16</v>
      </c>
      <c r="G10" s="56"/>
      <c r="H10" s="13">
        <v>9</v>
      </c>
      <c r="I10" s="3">
        <f t="shared" si="0"/>
        <v>17</v>
      </c>
      <c r="J10" s="13">
        <v>12</v>
      </c>
      <c r="K10" s="14">
        <v>5</v>
      </c>
      <c r="L10" s="55" t="s">
        <v>14</v>
      </c>
      <c r="M10" s="56"/>
      <c r="N10" s="13">
        <v>558</v>
      </c>
      <c r="O10" s="3">
        <f t="shared" si="1"/>
        <v>1282</v>
      </c>
      <c r="P10" s="13">
        <v>639</v>
      </c>
      <c r="Q10" s="15">
        <v>643</v>
      </c>
    </row>
    <row r="11" spans="1:17" ht="17.25" customHeight="1">
      <c r="A11" s="36" t="s">
        <v>18</v>
      </c>
      <c r="B11" s="13">
        <v>683</v>
      </c>
      <c r="C11" s="3">
        <f t="shared" si="2"/>
        <v>1541</v>
      </c>
      <c r="D11" s="13">
        <v>774</v>
      </c>
      <c r="E11" s="14">
        <v>767</v>
      </c>
      <c r="F11" s="55" t="s">
        <v>19</v>
      </c>
      <c r="G11" s="56"/>
      <c r="H11" s="13">
        <v>520</v>
      </c>
      <c r="I11" s="3">
        <f t="shared" si="0"/>
        <v>520</v>
      </c>
      <c r="J11" s="13">
        <v>361</v>
      </c>
      <c r="K11" s="14">
        <v>159</v>
      </c>
      <c r="L11" s="55" t="s">
        <v>17</v>
      </c>
      <c r="M11" s="56"/>
      <c r="N11" s="13">
        <v>537</v>
      </c>
      <c r="O11" s="3">
        <f t="shared" si="1"/>
        <v>1061</v>
      </c>
      <c r="P11" s="13">
        <v>502</v>
      </c>
      <c r="Q11" s="15">
        <v>559</v>
      </c>
    </row>
    <row r="12" spans="1:17" ht="17.25" customHeight="1">
      <c r="A12" s="36" t="s">
        <v>20</v>
      </c>
      <c r="B12" s="13">
        <v>830</v>
      </c>
      <c r="C12" s="3">
        <f t="shared" si="2"/>
        <v>1409</v>
      </c>
      <c r="D12" s="13">
        <v>719</v>
      </c>
      <c r="E12" s="14">
        <v>690</v>
      </c>
      <c r="F12" s="55" t="s">
        <v>21</v>
      </c>
      <c r="G12" s="56"/>
      <c r="H12" s="13">
        <v>464</v>
      </c>
      <c r="I12" s="3">
        <f t="shared" si="0"/>
        <v>1082</v>
      </c>
      <c r="J12" s="13">
        <v>512</v>
      </c>
      <c r="K12" s="14">
        <v>570</v>
      </c>
      <c r="L12" s="55" t="s">
        <v>14</v>
      </c>
      <c r="M12" s="56"/>
      <c r="N12" s="13">
        <v>562</v>
      </c>
      <c r="O12" s="3">
        <f t="shared" si="1"/>
        <v>1153</v>
      </c>
      <c r="P12" s="13">
        <v>562</v>
      </c>
      <c r="Q12" s="15">
        <v>591</v>
      </c>
    </row>
    <row r="13" spans="1:17" ht="17.25" customHeight="1">
      <c r="A13" s="36" t="s">
        <v>23</v>
      </c>
      <c r="B13" s="13">
        <v>1287</v>
      </c>
      <c r="C13" s="3">
        <f t="shared" si="2"/>
        <v>2404</v>
      </c>
      <c r="D13" s="13">
        <v>1161</v>
      </c>
      <c r="E13" s="14">
        <v>1243</v>
      </c>
      <c r="F13" s="55" t="s">
        <v>24</v>
      </c>
      <c r="G13" s="56"/>
      <c r="H13" s="13">
        <v>673</v>
      </c>
      <c r="I13" s="3">
        <f t="shared" si="0"/>
        <v>1158</v>
      </c>
      <c r="J13" s="13">
        <v>607</v>
      </c>
      <c r="K13" s="14">
        <v>551</v>
      </c>
      <c r="L13" s="55" t="s">
        <v>22</v>
      </c>
      <c r="M13" s="56"/>
      <c r="N13" s="13">
        <v>279</v>
      </c>
      <c r="O13" s="3">
        <f t="shared" si="1"/>
        <v>468</v>
      </c>
      <c r="P13" s="13">
        <v>248</v>
      </c>
      <c r="Q13" s="15">
        <v>220</v>
      </c>
    </row>
    <row r="14" spans="1:17" ht="17.25" customHeight="1">
      <c r="A14" s="36" t="s">
        <v>25</v>
      </c>
      <c r="B14" s="13">
        <v>1128</v>
      </c>
      <c r="C14" s="3">
        <f t="shared" si="2"/>
        <v>2640</v>
      </c>
      <c r="D14" s="13">
        <v>1318</v>
      </c>
      <c r="E14" s="14">
        <v>1322</v>
      </c>
      <c r="F14" s="55" t="s">
        <v>26</v>
      </c>
      <c r="G14" s="56"/>
      <c r="H14" s="13">
        <v>593</v>
      </c>
      <c r="I14" s="3">
        <f t="shared" si="0"/>
        <v>1135</v>
      </c>
      <c r="J14" s="13">
        <v>612</v>
      </c>
      <c r="K14" s="14">
        <v>523</v>
      </c>
      <c r="L14" s="55" t="s">
        <v>14</v>
      </c>
      <c r="M14" s="56"/>
      <c r="N14" s="13">
        <v>170</v>
      </c>
      <c r="O14" s="3">
        <f t="shared" si="1"/>
        <v>365</v>
      </c>
      <c r="P14" s="13">
        <v>191</v>
      </c>
      <c r="Q14" s="15">
        <v>174</v>
      </c>
    </row>
    <row r="15" spans="1:17" ht="17.25" customHeight="1">
      <c r="A15" s="36" t="s">
        <v>23</v>
      </c>
      <c r="B15" s="13">
        <v>1078</v>
      </c>
      <c r="C15" s="3">
        <f t="shared" si="2"/>
        <v>2437</v>
      </c>
      <c r="D15" s="13">
        <v>1273</v>
      </c>
      <c r="E15" s="14">
        <v>1164</v>
      </c>
      <c r="F15" s="55" t="s">
        <v>28</v>
      </c>
      <c r="G15" s="56"/>
      <c r="H15" s="13">
        <v>577</v>
      </c>
      <c r="I15" s="3">
        <f t="shared" si="0"/>
        <v>1167</v>
      </c>
      <c r="J15" s="13">
        <v>589</v>
      </c>
      <c r="K15" s="14">
        <v>578</v>
      </c>
      <c r="L15" s="55" t="s">
        <v>52</v>
      </c>
      <c r="M15" s="56"/>
      <c r="N15" s="13">
        <v>396</v>
      </c>
      <c r="O15" s="3">
        <f t="shared" si="1"/>
        <v>821</v>
      </c>
      <c r="P15" s="13">
        <v>426</v>
      </c>
      <c r="Q15" s="15">
        <v>395</v>
      </c>
    </row>
    <row r="16" spans="1:17" ht="17.25" customHeight="1">
      <c r="A16" s="36" t="s">
        <v>30</v>
      </c>
      <c r="B16" s="13">
        <v>1200</v>
      </c>
      <c r="C16" s="3">
        <f t="shared" si="2"/>
        <v>2858</v>
      </c>
      <c r="D16" s="13">
        <v>1410</v>
      </c>
      <c r="E16" s="14">
        <v>1448</v>
      </c>
      <c r="F16" s="55" t="s">
        <v>24</v>
      </c>
      <c r="G16" s="56"/>
      <c r="H16" s="13">
        <v>413</v>
      </c>
      <c r="I16" s="3">
        <f t="shared" si="0"/>
        <v>864</v>
      </c>
      <c r="J16" s="13">
        <v>423</v>
      </c>
      <c r="K16" s="14">
        <v>441</v>
      </c>
      <c r="L16" s="55" t="s">
        <v>29</v>
      </c>
      <c r="M16" s="56"/>
      <c r="N16" s="13">
        <v>611</v>
      </c>
      <c r="O16" s="3">
        <f t="shared" si="1"/>
        <v>1495</v>
      </c>
      <c r="P16" s="13">
        <v>766</v>
      </c>
      <c r="Q16" s="15">
        <v>729</v>
      </c>
    </row>
    <row r="17" spans="1:17" ht="17.25" customHeight="1">
      <c r="A17" s="36" t="s">
        <v>32</v>
      </c>
      <c r="B17" s="13">
        <v>270</v>
      </c>
      <c r="C17" s="3">
        <f t="shared" si="2"/>
        <v>533</v>
      </c>
      <c r="D17" s="13">
        <v>280</v>
      </c>
      <c r="E17" s="14">
        <v>253</v>
      </c>
      <c r="F17" s="55" t="s">
        <v>33</v>
      </c>
      <c r="G17" s="56"/>
      <c r="H17" s="13">
        <v>1718</v>
      </c>
      <c r="I17" s="3">
        <f t="shared" si="0"/>
        <v>3953</v>
      </c>
      <c r="J17" s="13">
        <v>1955</v>
      </c>
      <c r="K17" s="14">
        <v>1998</v>
      </c>
      <c r="L17" s="55" t="s">
        <v>31</v>
      </c>
      <c r="M17" s="56"/>
      <c r="N17" s="13">
        <v>29</v>
      </c>
      <c r="O17" s="3">
        <f t="shared" si="1"/>
        <v>59</v>
      </c>
      <c r="P17" s="13">
        <v>35</v>
      </c>
      <c r="Q17" s="15">
        <v>24</v>
      </c>
    </row>
    <row r="18" spans="1:17" ht="17.25" customHeight="1">
      <c r="A18" s="36" t="s">
        <v>34</v>
      </c>
      <c r="B18" s="13">
        <v>621</v>
      </c>
      <c r="C18" s="3">
        <f t="shared" si="2"/>
        <v>1382</v>
      </c>
      <c r="D18" s="13">
        <v>736</v>
      </c>
      <c r="E18" s="14">
        <v>646</v>
      </c>
      <c r="F18" s="55" t="s">
        <v>14</v>
      </c>
      <c r="G18" s="56"/>
      <c r="H18" s="13">
        <v>1664</v>
      </c>
      <c r="I18" s="3">
        <f t="shared" si="0"/>
        <v>3563</v>
      </c>
      <c r="J18" s="13">
        <v>1765</v>
      </c>
      <c r="K18" s="14">
        <v>1798</v>
      </c>
      <c r="L18" s="49" t="s">
        <v>71</v>
      </c>
      <c r="M18" s="50"/>
      <c r="N18" s="13">
        <v>1864</v>
      </c>
      <c r="O18" s="3">
        <f t="shared" si="1"/>
        <v>3908</v>
      </c>
      <c r="P18" s="13">
        <v>1965</v>
      </c>
      <c r="Q18" s="15">
        <v>1943</v>
      </c>
    </row>
    <row r="19" spans="1:17" ht="17.25" customHeight="1">
      <c r="A19" s="36" t="s">
        <v>36</v>
      </c>
      <c r="B19" s="13">
        <v>855</v>
      </c>
      <c r="C19" s="3">
        <f t="shared" si="2"/>
        <v>1838</v>
      </c>
      <c r="D19" s="13">
        <v>919</v>
      </c>
      <c r="E19" s="14">
        <v>919</v>
      </c>
      <c r="F19" s="55" t="s">
        <v>27</v>
      </c>
      <c r="G19" s="56"/>
      <c r="H19" s="13">
        <v>1842</v>
      </c>
      <c r="I19" s="3">
        <f t="shared" si="0"/>
        <v>3788</v>
      </c>
      <c r="J19" s="13">
        <v>1888</v>
      </c>
      <c r="K19" s="14">
        <v>1900</v>
      </c>
      <c r="L19" s="49" t="s">
        <v>35</v>
      </c>
      <c r="M19" s="50"/>
      <c r="N19" s="13">
        <v>830</v>
      </c>
      <c r="O19" s="3">
        <f t="shared" si="1"/>
        <v>1579</v>
      </c>
      <c r="P19" s="13">
        <v>785</v>
      </c>
      <c r="Q19" s="15">
        <v>794</v>
      </c>
    </row>
    <row r="20" spans="1:17" ht="17.25" customHeight="1">
      <c r="A20" s="36" t="s">
        <v>23</v>
      </c>
      <c r="B20" s="13">
        <v>1221</v>
      </c>
      <c r="C20" s="3">
        <f t="shared" si="2"/>
        <v>2834</v>
      </c>
      <c r="D20" s="13">
        <v>1434</v>
      </c>
      <c r="E20" s="14">
        <v>1400</v>
      </c>
      <c r="F20" s="55" t="s">
        <v>29</v>
      </c>
      <c r="G20" s="56"/>
      <c r="H20" s="13">
        <v>729</v>
      </c>
      <c r="I20" s="3">
        <f t="shared" si="0"/>
        <v>1633</v>
      </c>
      <c r="J20" s="13">
        <v>812</v>
      </c>
      <c r="K20" s="14">
        <v>821</v>
      </c>
      <c r="L20" s="49" t="s">
        <v>37</v>
      </c>
      <c r="M20" s="50"/>
      <c r="N20" s="13">
        <v>780</v>
      </c>
      <c r="O20" s="3">
        <f t="shared" si="1"/>
        <v>1649</v>
      </c>
      <c r="P20" s="13">
        <v>822</v>
      </c>
      <c r="Q20" s="15">
        <v>827</v>
      </c>
    </row>
    <row r="21" spans="1:17" ht="17.25" customHeight="1">
      <c r="A21" s="36" t="s">
        <v>30</v>
      </c>
      <c r="B21" s="13">
        <v>431</v>
      </c>
      <c r="C21" s="3">
        <f t="shared" si="2"/>
        <v>978</v>
      </c>
      <c r="D21" s="13">
        <v>483</v>
      </c>
      <c r="E21" s="14">
        <v>495</v>
      </c>
      <c r="F21" s="55" t="s">
        <v>7</v>
      </c>
      <c r="G21" s="56"/>
      <c r="H21" s="13">
        <v>885</v>
      </c>
      <c r="I21" s="3">
        <f t="shared" si="0"/>
        <v>2134</v>
      </c>
      <c r="J21" s="13">
        <v>1066</v>
      </c>
      <c r="K21" s="14">
        <v>1068</v>
      </c>
      <c r="L21" s="49" t="s">
        <v>38</v>
      </c>
      <c r="M21" s="50"/>
      <c r="N21" s="13">
        <v>795</v>
      </c>
      <c r="O21" s="3">
        <f t="shared" si="1"/>
        <v>1713</v>
      </c>
      <c r="P21" s="13">
        <v>860</v>
      </c>
      <c r="Q21" s="15">
        <v>853</v>
      </c>
    </row>
    <row r="22" spans="1:17" ht="17.25" customHeight="1">
      <c r="A22" s="36" t="s">
        <v>40</v>
      </c>
      <c r="B22" s="13">
        <v>1252</v>
      </c>
      <c r="C22" s="3">
        <f t="shared" si="2"/>
        <v>2982</v>
      </c>
      <c r="D22" s="13">
        <v>1476</v>
      </c>
      <c r="E22" s="14">
        <v>1506</v>
      </c>
      <c r="F22" s="55" t="s">
        <v>41</v>
      </c>
      <c r="G22" s="56"/>
      <c r="H22" s="13">
        <v>277</v>
      </c>
      <c r="I22" s="3">
        <f t="shared" si="0"/>
        <v>693</v>
      </c>
      <c r="J22" s="13">
        <v>343</v>
      </c>
      <c r="K22" s="14">
        <v>350</v>
      </c>
      <c r="L22" s="55" t="s">
        <v>39</v>
      </c>
      <c r="M22" s="56"/>
      <c r="N22" s="13">
        <v>58</v>
      </c>
      <c r="O22" s="3">
        <f t="shared" si="1"/>
        <v>63</v>
      </c>
      <c r="P22" s="13">
        <v>11</v>
      </c>
      <c r="Q22" s="15">
        <v>52</v>
      </c>
    </row>
    <row r="23" spans="1:17" ht="17.25" customHeight="1">
      <c r="A23" s="36" t="s">
        <v>23</v>
      </c>
      <c r="B23" s="13">
        <v>1269</v>
      </c>
      <c r="C23" s="3">
        <f t="shared" si="2"/>
        <v>2581</v>
      </c>
      <c r="D23" s="13">
        <v>1350</v>
      </c>
      <c r="E23" s="14">
        <v>1231</v>
      </c>
      <c r="F23" s="55" t="s">
        <v>14</v>
      </c>
      <c r="G23" s="56"/>
      <c r="H23" s="13">
        <v>597</v>
      </c>
      <c r="I23" s="3">
        <f t="shared" si="0"/>
        <v>1500</v>
      </c>
      <c r="J23" s="13">
        <v>733</v>
      </c>
      <c r="K23" s="14">
        <v>767</v>
      </c>
      <c r="L23" s="55" t="s">
        <v>42</v>
      </c>
      <c r="M23" s="56"/>
      <c r="N23" s="13">
        <v>613</v>
      </c>
      <c r="O23" s="3">
        <f t="shared" si="1"/>
        <v>1479</v>
      </c>
      <c r="P23" s="13">
        <v>766</v>
      </c>
      <c r="Q23" s="15">
        <v>713</v>
      </c>
    </row>
    <row r="24" spans="1:17" ht="17.25" customHeight="1">
      <c r="A24" s="36" t="s">
        <v>30</v>
      </c>
      <c r="B24" s="13">
        <v>216</v>
      </c>
      <c r="C24" s="3">
        <f t="shared" si="2"/>
        <v>528</v>
      </c>
      <c r="D24" s="13">
        <v>277</v>
      </c>
      <c r="E24" s="14">
        <v>251</v>
      </c>
      <c r="F24" s="55" t="s">
        <v>27</v>
      </c>
      <c r="G24" s="56"/>
      <c r="H24" s="13">
        <v>1389</v>
      </c>
      <c r="I24" s="3">
        <f t="shared" si="0"/>
        <v>3144</v>
      </c>
      <c r="J24" s="13">
        <v>1603</v>
      </c>
      <c r="K24" s="14">
        <v>1541</v>
      </c>
      <c r="L24" s="55" t="s">
        <v>14</v>
      </c>
      <c r="M24" s="56"/>
      <c r="N24" s="13">
        <v>1255</v>
      </c>
      <c r="O24" s="3">
        <f t="shared" si="1"/>
        <v>2685</v>
      </c>
      <c r="P24" s="13">
        <v>1368</v>
      </c>
      <c r="Q24" s="15">
        <v>1317</v>
      </c>
    </row>
    <row r="25" spans="1:17" ht="17.25" customHeight="1">
      <c r="A25" s="36" t="s">
        <v>32</v>
      </c>
      <c r="B25" s="13">
        <v>1778</v>
      </c>
      <c r="C25" s="3">
        <f t="shared" si="2"/>
        <v>4634</v>
      </c>
      <c r="D25" s="13">
        <v>2350</v>
      </c>
      <c r="E25" s="14">
        <v>2284</v>
      </c>
      <c r="F25" s="55" t="s">
        <v>43</v>
      </c>
      <c r="G25" s="56"/>
      <c r="H25" s="13">
        <v>1023</v>
      </c>
      <c r="I25" s="3">
        <f t="shared" si="0"/>
        <v>2186</v>
      </c>
      <c r="J25" s="13">
        <v>1121</v>
      </c>
      <c r="K25" s="14">
        <v>1065</v>
      </c>
      <c r="L25" s="55" t="s">
        <v>27</v>
      </c>
      <c r="M25" s="56"/>
      <c r="N25" s="13">
        <v>1259</v>
      </c>
      <c r="O25" s="3">
        <f t="shared" si="1"/>
        <v>2956</v>
      </c>
      <c r="P25" s="13">
        <v>1479</v>
      </c>
      <c r="Q25" s="15">
        <v>1477</v>
      </c>
    </row>
    <row r="26" spans="1:17" ht="17.25" customHeight="1">
      <c r="A26" s="36" t="s">
        <v>34</v>
      </c>
      <c r="B26" s="13">
        <v>373</v>
      </c>
      <c r="C26" s="3">
        <f t="shared" si="2"/>
        <v>931</v>
      </c>
      <c r="D26" s="13">
        <v>478</v>
      </c>
      <c r="E26" s="14">
        <v>453</v>
      </c>
      <c r="F26" s="55" t="s">
        <v>24</v>
      </c>
      <c r="G26" s="56"/>
      <c r="H26" s="13">
        <v>459</v>
      </c>
      <c r="I26" s="3">
        <f t="shared" si="0"/>
        <v>957</v>
      </c>
      <c r="J26" s="13">
        <v>535</v>
      </c>
      <c r="K26" s="14">
        <v>422</v>
      </c>
      <c r="L26" s="55" t="s">
        <v>29</v>
      </c>
      <c r="M26" s="56"/>
      <c r="N26" s="13">
        <v>1015</v>
      </c>
      <c r="O26" s="3">
        <f t="shared" si="1"/>
        <v>2581</v>
      </c>
      <c r="P26" s="13">
        <v>1317</v>
      </c>
      <c r="Q26" s="15">
        <v>1264</v>
      </c>
    </row>
    <row r="27" spans="1:17" ht="17.25" customHeight="1">
      <c r="A27" s="36" t="s">
        <v>45</v>
      </c>
      <c r="B27" s="13">
        <v>444</v>
      </c>
      <c r="C27" s="3">
        <f t="shared" si="2"/>
        <v>937</v>
      </c>
      <c r="D27" s="13">
        <v>484</v>
      </c>
      <c r="E27" s="14">
        <v>453</v>
      </c>
      <c r="F27" s="55" t="s">
        <v>26</v>
      </c>
      <c r="G27" s="56"/>
      <c r="H27" s="13">
        <v>1576</v>
      </c>
      <c r="I27" s="3">
        <f t="shared" si="0"/>
        <v>4050</v>
      </c>
      <c r="J27" s="13">
        <v>2037</v>
      </c>
      <c r="K27" s="14">
        <v>2013</v>
      </c>
      <c r="L27" s="55" t="s">
        <v>44</v>
      </c>
      <c r="M27" s="56"/>
      <c r="N27" s="13">
        <v>0</v>
      </c>
      <c r="O27" s="3">
        <f t="shared" si="1"/>
        <v>0</v>
      </c>
      <c r="P27" s="16">
        <v>0</v>
      </c>
      <c r="Q27" s="18">
        <v>0</v>
      </c>
    </row>
    <row r="28" spans="1:17" ht="17.25" customHeight="1">
      <c r="A28" s="36" t="s">
        <v>23</v>
      </c>
      <c r="B28" s="13">
        <v>873</v>
      </c>
      <c r="C28" s="3">
        <f t="shared" si="2"/>
        <v>2039</v>
      </c>
      <c r="D28" s="13">
        <v>1046</v>
      </c>
      <c r="E28" s="14">
        <v>993</v>
      </c>
      <c r="F28" s="55" t="s">
        <v>47</v>
      </c>
      <c r="G28" s="56"/>
      <c r="H28" s="13">
        <v>955</v>
      </c>
      <c r="I28" s="3">
        <f t="shared" si="0"/>
        <v>2099</v>
      </c>
      <c r="J28" s="13">
        <v>1071</v>
      </c>
      <c r="K28" s="14">
        <v>1028</v>
      </c>
      <c r="L28" s="55" t="s">
        <v>46</v>
      </c>
      <c r="M28" s="56"/>
      <c r="N28" s="13">
        <v>512</v>
      </c>
      <c r="O28" s="3">
        <f t="shared" si="1"/>
        <v>1143</v>
      </c>
      <c r="P28" s="13">
        <v>594</v>
      </c>
      <c r="Q28" s="15">
        <v>549</v>
      </c>
    </row>
    <row r="29" spans="1:17" ht="17.25" customHeight="1">
      <c r="A29" s="36" t="s">
        <v>30</v>
      </c>
      <c r="B29" s="13">
        <v>590</v>
      </c>
      <c r="C29" s="3">
        <f t="shared" si="2"/>
        <v>1345</v>
      </c>
      <c r="D29" s="13">
        <v>688</v>
      </c>
      <c r="E29" s="14">
        <v>657</v>
      </c>
      <c r="F29" s="55" t="s">
        <v>53</v>
      </c>
      <c r="G29" s="56"/>
      <c r="H29" s="13">
        <v>774</v>
      </c>
      <c r="I29" s="3">
        <f t="shared" si="0"/>
        <v>1732</v>
      </c>
      <c r="J29" s="13">
        <v>883</v>
      </c>
      <c r="K29" s="14">
        <v>849</v>
      </c>
      <c r="L29" s="55" t="s">
        <v>14</v>
      </c>
      <c r="M29" s="56"/>
      <c r="N29" s="13">
        <v>567</v>
      </c>
      <c r="O29" s="3">
        <f t="shared" si="1"/>
        <v>1410</v>
      </c>
      <c r="P29" s="13">
        <v>701</v>
      </c>
      <c r="Q29" s="15">
        <v>709</v>
      </c>
    </row>
    <row r="30" spans="1:17" ht="17.25" customHeight="1">
      <c r="A30" s="36" t="s">
        <v>32</v>
      </c>
      <c r="B30" s="13">
        <v>680</v>
      </c>
      <c r="C30" s="3">
        <f t="shared" si="2"/>
        <v>1606</v>
      </c>
      <c r="D30" s="13">
        <v>825</v>
      </c>
      <c r="E30" s="14">
        <v>781</v>
      </c>
      <c r="F30" s="55" t="s">
        <v>27</v>
      </c>
      <c r="G30" s="56"/>
      <c r="H30" s="13">
        <v>620</v>
      </c>
      <c r="I30" s="3">
        <f t="shared" si="0"/>
        <v>1496</v>
      </c>
      <c r="J30" s="13">
        <v>747</v>
      </c>
      <c r="K30" s="14">
        <v>749</v>
      </c>
      <c r="L30" s="49" t="s">
        <v>48</v>
      </c>
      <c r="M30" s="50"/>
      <c r="N30" s="13">
        <v>556</v>
      </c>
      <c r="O30" s="3">
        <f t="shared" si="1"/>
        <v>1242</v>
      </c>
      <c r="P30" s="13">
        <v>679</v>
      </c>
      <c r="Q30" s="15">
        <v>563</v>
      </c>
    </row>
    <row r="31" spans="1:17" ht="17.25" customHeight="1" thickBot="1">
      <c r="A31" s="37" t="s">
        <v>54</v>
      </c>
      <c r="B31" s="19">
        <v>880</v>
      </c>
      <c r="C31" s="6">
        <f t="shared" si="2"/>
        <v>2035</v>
      </c>
      <c r="D31" s="19">
        <v>1039</v>
      </c>
      <c r="E31" s="20">
        <v>996</v>
      </c>
      <c r="F31" s="57" t="s">
        <v>55</v>
      </c>
      <c r="G31" s="58"/>
      <c r="H31" s="19">
        <v>683</v>
      </c>
      <c r="I31" s="6">
        <f t="shared" si="0"/>
        <v>1625</v>
      </c>
      <c r="J31" s="19">
        <v>841</v>
      </c>
      <c r="K31" s="20">
        <v>784</v>
      </c>
      <c r="L31" s="51" t="s">
        <v>49</v>
      </c>
      <c r="M31" s="52"/>
      <c r="N31" s="19">
        <v>108</v>
      </c>
      <c r="O31" s="6">
        <f t="shared" si="1"/>
        <v>255</v>
      </c>
      <c r="P31" s="19">
        <v>138</v>
      </c>
      <c r="Q31" s="21">
        <v>117</v>
      </c>
    </row>
    <row r="32" spans="1:17" ht="23.25" customHeight="1">
      <c r="A32" s="48"/>
      <c r="B32" s="48"/>
      <c r="C32" s="48"/>
      <c r="D32" s="48"/>
      <c r="E32" s="48"/>
      <c r="F32" s="38"/>
      <c r="G32" s="38"/>
      <c r="H32" s="39"/>
      <c r="I32" s="39"/>
      <c r="J32" s="39"/>
      <c r="K32" s="39"/>
      <c r="L32" s="38"/>
      <c r="M32" s="38"/>
      <c r="N32" s="38"/>
      <c r="O32" s="38"/>
      <c r="P32" s="38">
        <v>68961</v>
      </c>
      <c r="Q32" s="38">
        <v>67087</v>
      </c>
    </row>
    <row r="33" spans="1:17" ht="22.5" customHeight="1">
      <c r="A33" s="47" t="s">
        <v>56</v>
      </c>
      <c r="B33" s="47"/>
      <c r="C33" s="47"/>
      <c r="D33" s="47"/>
      <c r="E33" s="47"/>
      <c r="F33" s="38"/>
      <c r="G33" s="38"/>
      <c r="H33" s="39"/>
      <c r="I33" s="39"/>
      <c r="J33" s="39"/>
      <c r="K33" s="39"/>
      <c r="L33" s="38"/>
      <c r="M33" s="38"/>
      <c r="N33" s="38"/>
      <c r="O33" s="22"/>
      <c r="P33" s="22"/>
      <c r="Q33" s="22"/>
    </row>
    <row r="34" spans="1:17" ht="16.5" customHeight="1">
      <c r="A34" s="22"/>
      <c r="B34" s="54" t="s">
        <v>57</v>
      </c>
      <c r="C34" s="54"/>
      <c r="D34" s="22"/>
      <c r="E34" s="22"/>
      <c r="F34" s="22"/>
      <c r="G34" s="54" t="s">
        <v>59</v>
      </c>
      <c r="H34" s="54"/>
      <c r="I34" s="22"/>
      <c r="J34" s="54" t="s">
        <v>63</v>
      </c>
      <c r="K34" s="54"/>
      <c r="L34" s="22"/>
      <c r="M34" s="22"/>
      <c r="N34" s="22"/>
      <c r="O34" s="22"/>
      <c r="P34" s="22"/>
      <c r="Q34" s="22"/>
    </row>
    <row r="35" spans="1:17" ht="17.25" customHeight="1">
      <c r="A35" s="22"/>
      <c r="B35" s="40" t="s">
        <v>3</v>
      </c>
      <c r="C35" s="40" t="s">
        <v>4</v>
      </c>
      <c r="D35" s="40" t="s">
        <v>58</v>
      </c>
      <c r="E35" s="40" t="s">
        <v>1</v>
      </c>
      <c r="F35" s="22"/>
      <c r="G35" s="40" t="s">
        <v>60</v>
      </c>
      <c r="H35" s="40" t="s">
        <v>61</v>
      </c>
      <c r="I35" s="41" t="s">
        <v>50</v>
      </c>
      <c r="J35" s="42" t="s">
        <v>62</v>
      </c>
      <c r="K35" s="43" t="s">
        <v>64</v>
      </c>
      <c r="L35" s="40" t="s">
        <v>50</v>
      </c>
      <c r="M35" s="22"/>
      <c r="N35" s="22"/>
      <c r="O35" s="22"/>
      <c r="P35" s="22"/>
      <c r="Q35" s="22"/>
    </row>
    <row r="36" spans="1:17" ht="17.25" customHeight="1">
      <c r="A36" s="22"/>
      <c r="B36" s="7">
        <v>31</v>
      </c>
      <c r="C36" s="7">
        <v>53</v>
      </c>
      <c r="D36" s="7">
        <f>SUM(B36:C36)</f>
        <v>84</v>
      </c>
      <c r="E36" s="7">
        <v>54</v>
      </c>
      <c r="F36" s="22"/>
      <c r="G36" s="7">
        <v>121</v>
      </c>
      <c r="H36" s="8">
        <v>88</v>
      </c>
      <c r="I36" s="8">
        <f>G36-H36</f>
        <v>33</v>
      </c>
      <c r="J36" s="9">
        <v>722</v>
      </c>
      <c r="K36" s="7">
        <v>671</v>
      </c>
      <c r="L36" s="7">
        <f>J36-K36</f>
        <v>51</v>
      </c>
      <c r="M36" s="22"/>
      <c r="N36" s="22"/>
      <c r="O36" s="22"/>
      <c r="P36" s="22"/>
      <c r="Q36" s="22"/>
    </row>
  </sheetData>
  <sheetProtection/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L28:M28"/>
    <mergeCell ref="F23:G23"/>
    <mergeCell ref="L23:M23"/>
    <mergeCell ref="F24:G24"/>
    <mergeCell ref="L24:M24"/>
    <mergeCell ref="F25:G25"/>
    <mergeCell ref="L25:M25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A32:E32"/>
    <mergeCell ref="A33:E33"/>
    <mergeCell ref="B34:C34"/>
    <mergeCell ref="G34:H34"/>
    <mergeCell ref="J34:K34"/>
    <mergeCell ref="F29:G29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2016-03-02T06:32:59Z</cp:lastPrinted>
  <dcterms:created xsi:type="dcterms:W3CDTF">1999-04-14T02:17:46Z</dcterms:created>
  <dcterms:modified xsi:type="dcterms:W3CDTF">2016-03-03T00:03:33Z</dcterms:modified>
  <cp:category/>
  <cp:version/>
  <cp:contentType/>
  <cp:contentStatus/>
</cp:coreProperties>
</file>