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75" tabRatio="701" activeTab="0"/>
  </bookViews>
  <sheets>
    <sheet name="H25.12.1" sheetId="1" r:id="rId1"/>
  </sheets>
  <externalReferences>
    <externalReference r:id="rId4"/>
  </externalReferences>
  <definedNames>
    <definedName name="_xlnm.Print_Area" localSheetId="0">'H25.12.1'!$A$1:$Q$36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<sst xmlns="http://schemas.openxmlformats.org/spreadsheetml/2006/main" count="113" uniqueCount="75">
  <si>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</si>
  <si>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</si>
  <si>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</si>
  <si>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</si>
  <si>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</si>
  <si>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</si>
  <si>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</si>
  <si>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</si>
  <si>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</si>
  <si>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</si>
  <si>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</si>
  <si>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</si>
  <si>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</si>
  <si>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</si>
  <si>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</si>
  <si>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</si>
  <si>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</si>
  <si>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</si>
  <si>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</si>
  <si>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</si>
  <si>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</si>
  <si>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</si>
  <si>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</si>
  <si>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</si>
  <si>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</si>
  <si>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</si>
  <si>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</si>
  <si>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</si>
  <si>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</si>
  <si>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</si>
  <si>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</si>
  <si>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</si>
  <si>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</si>
  <si>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</si>
  <si>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</si>
  <si>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</si>
  <si>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</si>
  <si>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</si>
  <si>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</si>
  <si>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</si>
  <si>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</si>
  <si>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</si>
  <si>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</si>
  <si>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</si>
  <si>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</si>
  <si>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</si>
  <si>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</si>
  <si>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</si>
  <si>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</si>
  <si>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</si>
  <si>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</si>
  <si>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</si>
  <si>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</si>
  <si>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</si>
  <si>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</si>
  <si>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</si>
  <si>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</si>
  <si>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</si>
  <si>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</si>
  <si>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</si>
  <si>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</si>
  <si>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</si>
  <si>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</si>
  <si>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</si>
  <si>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</si>
  <si>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</si>
  <si>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</si>
  <si>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</si>
  <si>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</si>
  <si>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</si>
  <si>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</si>
  <si>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</si>
  <si>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</si>
  <si>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</si>
  <si>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平成２５年１２月１日現在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</si>
</sst>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2113;&#35336;&#20418;\1%20&#20154;&#21475;\&#12452;&#12531;&#12488;&#12521;&#12289;HP&#12289;&#24195;&#22577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H24.12.1"/>
      <sheetName val="H25.1.1"/>
      <sheetName val="H25.2.1"/>
      <sheetName val="H25.3.1"/>
      <sheetName val="H25.4.1"/>
      <sheetName val="H25.5.1"/>
      <sheetName val="H25.6.1"/>
      <sheetName val="H25.7.1"/>
      <sheetName val="H25.8.1"/>
      <sheetName val="H25.9.1"/>
      <sheetName val="H25.10.1"/>
      <sheetName val="H25.11.1"/>
      <sheetName val="H25.12.1"/>
      <sheetName val="H25.12.1 (2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64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59625</v>
      </c>
      <c r="C4" s="2">
        <f>D4+E4</f>
        <v>132527</v>
      </c>
      <c r="D4" s="2">
        <f>SUM(D9:D31,J4:J31,P4:P31)</f>
        <v>67444</v>
      </c>
      <c r="E4" s="2">
        <f>SUM(E9:E31,K4:K31,Q4:Q31)</f>
        <v>65083</v>
      </c>
      <c r="F4" s="60" t="s">
        <v>65</v>
      </c>
      <c r="G4" s="61"/>
      <c r="H4" s="17">
        <v>885</v>
      </c>
      <c r="I4" s="2">
        <f aca="true" t="shared" si="0" ref="I4:I31">SUM(J4:K4)</f>
        <v>2128</v>
      </c>
      <c r="J4" s="18">
        <v>1072</v>
      </c>
      <c r="K4" s="19">
        <v>1056</v>
      </c>
      <c r="L4" s="60" t="s">
        <v>66</v>
      </c>
      <c r="M4" s="61"/>
      <c r="N4" s="17">
        <v>537</v>
      </c>
      <c r="O4" s="2">
        <f aca="true" t="shared" si="1" ref="O4:O31">SUM(P4:Q4)</f>
        <v>1069</v>
      </c>
      <c r="P4" s="18">
        <v>557</v>
      </c>
      <c r="Q4" s="20">
        <v>512</v>
      </c>
    </row>
    <row r="5" spans="1:19" ht="17.25" customHeight="1">
      <c r="A5" s="21" t="s">
        <v>6</v>
      </c>
      <c r="B5" s="2">
        <f>B4-B6-B7</f>
        <v>57776</v>
      </c>
      <c r="C5" s="2">
        <f>SUM(D5:E5)</f>
        <v>130050</v>
      </c>
      <c r="D5" s="2">
        <v>66314</v>
      </c>
      <c r="E5" s="2">
        <v>63736</v>
      </c>
      <c r="F5" s="48" t="s">
        <v>67</v>
      </c>
      <c r="G5" s="49"/>
      <c r="H5" s="17">
        <v>661</v>
      </c>
      <c r="I5" s="3">
        <f t="shared" si="0"/>
        <v>1457</v>
      </c>
      <c r="J5" s="17">
        <v>761</v>
      </c>
      <c r="K5" s="22">
        <v>696</v>
      </c>
      <c r="L5" s="48" t="s">
        <v>68</v>
      </c>
      <c r="M5" s="49"/>
      <c r="N5" s="17">
        <v>962</v>
      </c>
      <c r="O5" s="3">
        <f t="shared" si="1"/>
        <v>1875</v>
      </c>
      <c r="P5" s="17">
        <v>953</v>
      </c>
      <c r="Q5" s="23">
        <v>922</v>
      </c>
      <c r="R5" s="24"/>
      <c r="S5" s="24"/>
    </row>
    <row r="6" spans="1:17" ht="17.25" customHeight="1">
      <c r="A6" s="21" t="s">
        <v>8</v>
      </c>
      <c r="B6" s="3">
        <v>1253</v>
      </c>
      <c r="C6" s="3">
        <f>C4-C5</f>
        <v>2477</v>
      </c>
      <c r="D6" s="3">
        <f>D4-D5</f>
        <v>1130</v>
      </c>
      <c r="E6" s="4">
        <f>E4-E5</f>
        <v>1347</v>
      </c>
      <c r="F6" s="48" t="s">
        <v>9</v>
      </c>
      <c r="G6" s="49"/>
      <c r="H6" s="17">
        <v>238</v>
      </c>
      <c r="I6" s="3">
        <f t="shared" si="0"/>
        <v>356</v>
      </c>
      <c r="J6" s="17">
        <v>252</v>
      </c>
      <c r="K6" s="22">
        <v>104</v>
      </c>
      <c r="L6" s="48" t="s">
        <v>67</v>
      </c>
      <c r="M6" s="49"/>
      <c r="N6" s="17">
        <v>1784</v>
      </c>
      <c r="O6" s="3">
        <f t="shared" si="1"/>
        <v>4030</v>
      </c>
      <c r="P6" s="17">
        <v>2065</v>
      </c>
      <c r="Q6" s="23">
        <v>1965</v>
      </c>
    </row>
    <row r="7" spans="1:17" ht="17.25" customHeight="1">
      <c r="A7" s="21" t="s">
        <v>63</v>
      </c>
      <c r="B7" s="3">
        <v>596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69</v>
      </c>
      <c r="M7" s="49"/>
      <c r="N7" s="17">
        <v>676</v>
      </c>
      <c r="O7" s="3">
        <f t="shared" si="1"/>
        <v>1721</v>
      </c>
      <c r="P7" s="17">
        <v>884</v>
      </c>
      <c r="Q7" s="23">
        <v>837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34</v>
      </c>
      <c r="I8" s="3">
        <f t="shared" si="0"/>
        <v>43</v>
      </c>
      <c r="J8" s="17">
        <v>28</v>
      </c>
      <c r="K8" s="22">
        <v>15</v>
      </c>
      <c r="L8" s="48" t="s">
        <v>51</v>
      </c>
      <c r="M8" s="49"/>
      <c r="N8" s="17">
        <v>85</v>
      </c>
      <c r="O8" s="3">
        <f t="shared" si="1"/>
        <v>110</v>
      </c>
      <c r="P8" s="17">
        <v>47</v>
      </c>
      <c r="Q8" s="23">
        <v>63</v>
      </c>
    </row>
    <row r="9" spans="1:17" ht="17.25" customHeight="1">
      <c r="A9" s="33" t="s">
        <v>62</v>
      </c>
      <c r="B9" s="17">
        <v>2827</v>
      </c>
      <c r="C9" s="3">
        <f aca="true" t="shared" si="2" ref="C9:C31">SUM(D9:E9)</f>
        <v>6218</v>
      </c>
      <c r="D9" s="17">
        <v>3139</v>
      </c>
      <c r="E9" s="22">
        <v>3079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357</v>
      </c>
      <c r="O9" s="3">
        <f t="shared" si="1"/>
        <v>829</v>
      </c>
      <c r="P9" s="17">
        <v>423</v>
      </c>
      <c r="Q9" s="23">
        <v>406</v>
      </c>
    </row>
    <row r="10" spans="1:17" ht="17.25" customHeight="1">
      <c r="A10" s="33" t="s">
        <v>15</v>
      </c>
      <c r="B10" s="17">
        <v>2515</v>
      </c>
      <c r="C10" s="3">
        <f t="shared" si="2"/>
        <v>4856</v>
      </c>
      <c r="D10" s="17">
        <v>2438</v>
      </c>
      <c r="E10" s="22">
        <v>2418</v>
      </c>
      <c r="F10" s="48" t="s">
        <v>16</v>
      </c>
      <c r="G10" s="49"/>
      <c r="H10" s="17">
        <v>9</v>
      </c>
      <c r="I10" s="3">
        <f t="shared" si="0"/>
        <v>18</v>
      </c>
      <c r="J10" s="17">
        <v>14</v>
      </c>
      <c r="K10" s="22">
        <v>4</v>
      </c>
      <c r="L10" s="48" t="s">
        <v>14</v>
      </c>
      <c r="M10" s="49"/>
      <c r="N10" s="17">
        <v>592</v>
      </c>
      <c r="O10" s="3">
        <f t="shared" si="1"/>
        <v>1334</v>
      </c>
      <c r="P10" s="17">
        <v>664</v>
      </c>
      <c r="Q10" s="23">
        <v>670</v>
      </c>
    </row>
    <row r="11" spans="1:17" ht="17.25" customHeight="1">
      <c r="A11" s="33" t="s">
        <v>18</v>
      </c>
      <c r="B11" s="17">
        <v>652</v>
      </c>
      <c r="C11" s="3">
        <f t="shared" si="2"/>
        <v>1495</v>
      </c>
      <c r="D11" s="17">
        <v>750</v>
      </c>
      <c r="E11" s="22">
        <v>745</v>
      </c>
      <c r="F11" s="48" t="s">
        <v>19</v>
      </c>
      <c r="G11" s="49"/>
      <c r="H11" s="17">
        <v>600</v>
      </c>
      <c r="I11" s="3">
        <f t="shared" si="0"/>
        <v>600</v>
      </c>
      <c r="J11" s="17">
        <v>438</v>
      </c>
      <c r="K11" s="22">
        <v>162</v>
      </c>
      <c r="L11" s="48" t="s">
        <v>17</v>
      </c>
      <c r="M11" s="49"/>
      <c r="N11" s="17">
        <v>521</v>
      </c>
      <c r="O11" s="3">
        <f t="shared" si="1"/>
        <v>1032</v>
      </c>
      <c r="P11" s="17">
        <v>500</v>
      </c>
      <c r="Q11" s="23">
        <v>532</v>
      </c>
    </row>
    <row r="12" spans="1:17" ht="17.25" customHeight="1">
      <c r="A12" s="33" t="s">
        <v>20</v>
      </c>
      <c r="B12" s="17">
        <v>792</v>
      </c>
      <c r="C12" s="3">
        <f t="shared" si="2"/>
        <v>1377</v>
      </c>
      <c r="D12" s="17">
        <v>719</v>
      </c>
      <c r="E12" s="22">
        <v>658</v>
      </c>
      <c r="F12" s="48" t="s">
        <v>21</v>
      </c>
      <c r="G12" s="49"/>
      <c r="H12" s="17">
        <v>420</v>
      </c>
      <c r="I12" s="3">
        <f t="shared" si="0"/>
        <v>1010</v>
      </c>
      <c r="J12" s="17">
        <v>470</v>
      </c>
      <c r="K12" s="22">
        <v>540</v>
      </c>
      <c r="L12" s="48" t="s">
        <v>14</v>
      </c>
      <c r="M12" s="49"/>
      <c r="N12" s="17">
        <v>559</v>
      </c>
      <c r="O12" s="3">
        <f t="shared" si="1"/>
        <v>1164</v>
      </c>
      <c r="P12" s="17">
        <v>583</v>
      </c>
      <c r="Q12" s="23">
        <v>581</v>
      </c>
    </row>
    <row r="13" spans="1:17" ht="17.25" customHeight="1">
      <c r="A13" s="33" t="s">
        <v>23</v>
      </c>
      <c r="B13" s="17">
        <v>1259</v>
      </c>
      <c r="C13" s="3">
        <f t="shared" si="2"/>
        <v>2406</v>
      </c>
      <c r="D13" s="17">
        <v>1173</v>
      </c>
      <c r="E13" s="22">
        <v>1233</v>
      </c>
      <c r="F13" s="48" t="s">
        <v>24</v>
      </c>
      <c r="G13" s="49"/>
      <c r="H13" s="17">
        <v>621</v>
      </c>
      <c r="I13" s="3">
        <f t="shared" si="0"/>
        <v>1080</v>
      </c>
      <c r="J13" s="17">
        <v>561</v>
      </c>
      <c r="K13" s="22">
        <v>519</v>
      </c>
      <c r="L13" s="48" t="s">
        <v>22</v>
      </c>
      <c r="M13" s="49"/>
      <c r="N13" s="17">
        <v>256</v>
      </c>
      <c r="O13" s="3">
        <f t="shared" si="1"/>
        <v>450</v>
      </c>
      <c r="P13" s="17">
        <v>227</v>
      </c>
      <c r="Q13" s="23">
        <v>223</v>
      </c>
    </row>
    <row r="14" spans="1:17" ht="17.25" customHeight="1">
      <c r="A14" s="33" t="s">
        <v>25</v>
      </c>
      <c r="B14" s="17">
        <v>1081</v>
      </c>
      <c r="C14" s="3">
        <f t="shared" si="2"/>
        <v>2572</v>
      </c>
      <c r="D14" s="17">
        <v>1281</v>
      </c>
      <c r="E14" s="22">
        <v>1291</v>
      </c>
      <c r="F14" s="48" t="s">
        <v>26</v>
      </c>
      <c r="G14" s="49"/>
      <c r="H14" s="17">
        <v>568</v>
      </c>
      <c r="I14" s="3">
        <f t="shared" si="0"/>
        <v>1139</v>
      </c>
      <c r="J14" s="17">
        <v>610</v>
      </c>
      <c r="K14" s="22">
        <v>529</v>
      </c>
      <c r="L14" s="48" t="s">
        <v>14</v>
      </c>
      <c r="M14" s="49"/>
      <c r="N14" s="17">
        <v>162</v>
      </c>
      <c r="O14" s="3">
        <f t="shared" si="1"/>
        <v>362</v>
      </c>
      <c r="P14" s="17">
        <v>185</v>
      </c>
      <c r="Q14" s="23">
        <v>177</v>
      </c>
    </row>
    <row r="15" spans="1:17" ht="17.25" customHeight="1">
      <c r="A15" s="33" t="s">
        <v>23</v>
      </c>
      <c r="B15" s="17">
        <v>1068</v>
      </c>
      <c r="C15" s="3">
        <f t="shared" si="2"/>
        <v>2484</v>
      </c>
      <c r="D15" s="17">
        <v>1320</v>
      </c>
      <c r="E15" s="22">
        <v>1164</v>
      </c>
      <c r="F15" s="48" t="s">
        <v>28</v>
      </c>
      <c r="G15" s="49"/>
      <c r="H15" s="17">
        <v>599</v>
      </c>
      <c r="I15" s="3">
        <f t="shared" si="0"/>
        <v>1184</v>
      </c>
      <c r="J15" s="17">
        <v>606</v>
      </c>
      <c r="K15" s="22">
        <v>578</v>
      </c>
      <c r="L15" s="48" t="s">
        <v>52</v>
      </c>
      <c r="M15" s="49"/>
      <c r="N15" s="17">
        <v>377</v>
      </c>
      <c r="O15" s="3">
        <f t="shared" si="1"/>
        <v>811</v>
      </c>
      <c r="P15" s="17">
        <v>427</v>
      </c>
      <c r="Q15" s="23">
        <v>384</v>
      </c>
    </row>
    <row r="16" spans="1:17" ht="17.25" customHeight="1">
      <c r="A16" s="33" t="s">
        <v>30</v>
      </c>
      <c r="B16" s="17">
        <v>1029</v>
      </c>
      <c r="C16" s="3">
        <f t="shared" si="2"/>
        <v>2387</v>
      </c>
      <c r="D16" s="17">
        <v>1176</v>
      </c>
      <c r="E16" s="22">
        <v>1211</v>
      </c>
      <c r="F16" s="48" t="s">
        <v>24</v>
      </c>
      <c r="G16" s="49"/>
      <c r="H16" s="17">
        <v>409</v>
      </c>
      <c r="I16" s="3">
        <f t="shared" si="0"/>
        <v>846</v>
      </c>
      <c r="J16" s="17">
        <v>422</v>
      </c>
      <c r="K16" s="22">
        <v>424</v>
      </c>
      <c r="L16" s="48" t="s">
        <v>29</v>
      </c>
      <c r="M16" s="49"/>
      <c r="N16" s="17">
        <v>541</v>
      </c>
      <c r="O16" s="3">
        <f t="shared" si="1"/>
        <v>1348</v>
      </c>
      <c r="P16" s="17">
        <v>678</v>
      </c>
      <c r="Q16" s="23">
        <v>670</v>
      </c>
    </row>
    <row r="17" spans="1:17" ht="17.25" customHeight="1">
      <c r="A17" s="33" t="s">
        <v>32</v>
      </c>
      <c r="B17" s="17">
        <v>268</v>
      </c>
      <c r="C17" s="3">
        <f t="shared" si="2"/>
        <v>541</v>
      </c>
      <c r="D17" s="17">
        <v>291</v>
      </c>
      <c r="E17" s="22">
        <v>250</v>
      </c>
      <c r="F17" s="48" t="s">
        <v>33</v>
      </c>
      <c r="G17" s="49"/>
      <c r="H17" s="17">
        <v>1581</v>
      </c>
      <c r="I17" s="3">
        <f t="shared" si="0"/>
        <v>3645</v>
      </c>
      <c r="J17" s="17">
        <v>1803</v>
      </c>
      <c r="K17" s="22">
        <v>1842</v>
      </c>
      <c r="L17" s="48" t="s">
        <v>31</v>
      </c>
      <c r="M17" s="49"/>
      <c r="N17" s="17">
        <v>32</v>
      </c>
      <c r="O17" s="3">
        <f t="shared" si="1"/>
        <v>61</v>
      </c>
      <c r="P17" s="17">
        <v>38</v>
      </c>
      <c r="Q17" s="23">
        <v>23</v>
      </c>
    </row>
    <row r="18" spans="1:17" ht="17.25" customHeight="1">
      <c r="A18" s="33" t="s">
        <v>34</v>
      </c>
      <c r="B18" s="17">
        <v>503</v>
      </c>
      <c r="C18" s="3">
        <f t="shared" si="2"/>
        <v>1163</v>
      </c>
      <c r="D18" s="17">
        <v>591</v>
      </c>
      <c r="E18" s="22">
        <v>572</v>
      </c>
      <c r="F18" s="48" t="s">
        <v>14</v>
      </c>
      <c r="G18" s="49"/>
      <c r="H18" s="17">
        <v>1661</v>
      </c>
      <c r="I18" s="3">
        <f t="shared" si="0"/>
        <v>3603</v>
      </c>
      <c r="J18" s="17">
        <v>1793</v>
      </c>
      <c r="K18" s="22">
        <v>1810</v>
      </c>
      <c r="L18" s="50" t="s">
        <v>70</v>
      </c>
      <c r="M18" s="51"/>
      <c r="N18" s="17">
        <v>1807</v>
      </c>
      <c r="O18" s="3">
        <f t="shared" si="1"/>
        <v>3838</v>
      </c>
      <c r="P18" s="17">
        <v>1925</v>
      </c>
      <c r="Q18" s="23">
        <v>1913</v>
      </c>
    </row>
    <row r="19" spans="1:17" ht="17.25" customHeight="1">
      <c r="A19" s="33" t="s">
        <v>36</v>
      </c>
      <c r="B19" s="17">
        <v>840</v>
      </c>
      <c r="C19" s="3">
        <f t="shared" si="2"/>
        <v>1841</v>
      </c>
      <c r="D19" s="17">
        <v>926</v>
      </c>
      <c r="E19" s="22">
        <v>915</v>
      </c>
      <c r="F19" s="48" t="s">
        <v>27</v>
      </c>
      <c r="G19" s="49"/>
      <c r="H19" s="17">
        <v>1836</v>
      </c>
      <c r="I19" s="3">
        <f t="shared" si="0"/>
        <v>3805</v>
      </c>
      <c r="J19" s="17">
        <v>1903</v>
      </c>
      <c r="K19" s="22">
        <v>1902</v>
      </c>
      <c r="L19" s="50" t="s">
        <v>35</v>
      </c>
      <c r="M19" s="51"/>
      <c r="N19" s="17">
        <v>799</v>
      </c>
      <c r="O19" s="3">
        <f t="shared" si="1"/>
        <v>1528</v>
      </c>
      <c r="P19" s="17">
        <v>777</v>
      </c>
      <c r="Q19" s="23">
        <v>751</v>
      </c>
    </row>
    <row r="20" spans="1:17" ht="17.25" customHeight="1">
      <c r="A20" s="33" t="s">
        <v>23</v>
      </c>
      <c r="B20" s="17">
        <v>1185</v>
      </c>
      <c r="C20" s="3">
        <f t="shared" si="2"/>
        <v>2857</v>
      </c>
      <c r="D20" s="17">
        <v>1441</v>
      </c>
      <c r="E20" s="22">
        <v>1416</v>
      </c>
      <c r="F20" s="48" t="s">
        <v>29</v>
      </c>
      <c r="G20" s="49"/>
      <c r="H20" s="17">
        <v>722</v>
      </c>
      <c r="I20" s="3">
        <f t="shared" si="0"/>
        <v>1622</v>
      </c>
      <c r="J20" s="17">
        <v>807</v>
      </c>
      <c r="K20" s="22">
        <v>815</v>
      </c>
      <c r="L20" s="50" t="s">
        <v>37</v>
      </c>
      <c r="M20" s="51"/>
      <c r="N20" s="17">
        <v>775</v>
      </c>
      <c r="O20" s="3">
        <f t="shared" si="1"/>
        <v>1623</v>
      </c>
      <c r="P20" s="17">
        <v>824</v>
      </c>
      <c r="Q20" s="23">
        <v>799</v>
      </c>
    </row>
    <row r="21" spans="1:17" ht="17.25" customHeight="1">
      <c r="A21" s="33" t="s">
        <v>30</v>
      </c>
      <c r="B21" s="17">
        <v>436</v>
      </c>
      <c r="C21" s="3">
        <f t="shared" si="2"/>
        <v>1027</v>
      </c>
      <c r="D21" s="17">
        <v>501</v>
      </c>
      <c r="E21" s="22">
        <v>526</v>
      </c>
      <c r="F21" s="48" t="s">
        <v>7</v>
      </c>
      <c r="G21" s="49"/>
      <c r="H21" s="17">
        <v>870</v>
      </c>
      <c r="I21" s="3">
        <f t="shared" si="0"/>
        <v>2155</v>
      </c>
      <c r="J21" s="17">
        <v>1079</v>
      </c>
      <c r="K21" s="22">
        <v>1076</v>
      </c>
      <c r="L21" s="50" t="s">
        <v>38</v>
      </c>
      <c r="M21" s="51"/>
      <c r="N21" s="17">
        <v>764</v>
      </c>
      <c r="O21" s="3">
        <f t="shared" si="1"/>
        <v>1695</v>
      </c>
      <c r="P21" s="17">
        <v>865</v>
      </c>
      <c r="Q21" s="23">
        <v>830</v>
      </c>
    </row>
    <row r="22" spans="1:17" ht="17.25" customHeight="1">
      <c r="A22" s="33" t="s">
        <v>40</v>
      </c>
      <c r="B22" s="17">
        <v>1234</v>
      </c>
      <c r="C22" s="3">
        <f t="shared" si="2"/>
        <v>2974</v>
      </c>
      <c r="D22" s="17">
        <v>1481</v>
      </c>
      <c r="E22" s="22">
        <v>1493</v>
      </c>
      <c r="F22" s="48" t="s">
        <v>41</v>
      </c>
      <c r="G22" s="49"/>
      <c r="H22" s="17">
        <v>276</v>
      </c>
      <c r="I22" s="3">
        <f t="shared" si="0"/>
        <v>701</v>
      </c>
      <c r="J22" s="17">
        <v>342</v>
      </c>
      <c r="K22" s="22">
        <v>359</v>
      </c>
      <c r="L22" s="48" t="s">
        <v>39</v>
      </c>
      <c r="M22" s="49"/>
      <c r="N22" s="17">
        <v>53</v>
      </c>
      <c r="O22" s="3">
        <f t="shared" si="1"/>
        <v>59</v>
      </c>
      <c r="P22" s="17">
        <v>13</v>
      </c>
      <c r="Q22" s="23">
        <v>46</v>
      </c>
    </row>
    <row r="23" spans="1:17" ht="17.25" customHeight="1">
      <c r="A23" s="33" t="s">
        <v>23</v>
      </c>
      <c r="B23" s="17">
        <v>1211</v>
      </c>
      <c r="C23" s="3">
        <f t="shared" si="2"/>
        <v>2544</v>
      </c>
      <c r="D23" s="17">
        <v>1334</v>
      </c>
      <c r="E23" s="22">
        <v>1210</v>
      </c>
      <c r="F23" s="48" t="s">
        <v>14</v>
      </c>
      <c r="G23" s="49"/>
      <c r="H23" s="17">
        <v>565</v>
      </c>
      <c r="I23" s="3">
        <f t="shared" si="0"/>
        <v>1449</v>
      </c>
      <c r="J23" s="17">
        <v>713</v>
      </c>
      <c r="K23" s="22">
        <v>736</v>
      </c>
      <c r="L23" s="48" t="s">
        <v>42</v>
      </c>
      <c r="M23" s="49"/>
      <c r="N23" s="17">
        <v>616</v>
      </c>
      <c r="O23" s="3">
        <f t="shared" si="1"/>
        <v>1467</v>
      </c>
      <c r="P23" s="17">
        <v>748</v>
      </c>
      <c r="Q23" s="23">
        <v>719</v>
      </c>
    </row>
    <row r="24" spans="1:17" ht="17.25" customHeight="1">
      <c r="A24" s="33" t="s">
        <v>30</v>
      </c>
      <c r="B24" s="17">
        <v>190</v>
      </c>
      <c r="C24" s="3">
        <f t="shared" si="2"/>
        <v>471</v>
      </c>
      <c r="D24" s="17">
        <v>253</v>
      </c>
      <c r="E24" s="22">
        <v>218</v>
      </c>
      <c r="F24" s="48" t="s">
        <v>27</v>
      </c>
      <c r="G24" s="49"/>
      <c r="H24" s="17">
        <v>1239</v>
      </c>
      <c r="I24" s="3">
        <f t="shared" si="0"/>
        <v>2794</v>
      </c>
      <c r="J24" s="17">
        <v>1457</v>
      </c>
      <c r="K24" s="22">
        <v>1337</v>
      </c>
      <c r="L24" s="48" t="s">
        <v>14</v>
      </c>
      <c r="M24" s="49"/>
      <c r="N24" s="17">
        <v>1169</v>
      </c>
      <c r="O24" s="3">
        <f t="shared" si="1"/>
        <v>2581</v>
      </c>
      <c r="P24" s="17">
        <v>1317</v>
      </c>
      <c r="Q24" s="23">
        <v>1264</v>
      </c>
    </row>
    <row r="25" spans="1:17" ht="17.25" customHeight="1">
      <c r="A25" s="33" t="s">
        <v>32</v>
      </c>
      <c r="B25" s="17">
        <v>1779</v>
      </c>
      <c r="C25" s="3">
        <f t="shared" si="2"/>
        <v>4684</v>
      </c>
      <c r="D25" s="17">
        <v>2376</v>
      </c>
      <c r="E25" s="22">
        <v>2308</v>
      </c>
      <c r="F25" s="48" t="s">
        <v>43</v>
      </c>
      <c r="G25" s="49"/>
      <c r="H25" s="17">
        <v>892</v>
      </c>
      <c r="I25" s="3">
        <f t="shared" si="0"/>
        <v>2001</v>
      </c>
      <c r="J25" s="17">
        <v>1016</v>
      </c>
      <c r="K25" s="22">
        <v>985</v>
      </c>
      <c r="L25" s="48" t="s">
        <v>27</v>
      </c>
      <c r="M25" s="49"/>
      <c r="N25" s="17">
        <v>1220</v>
      </c>
      <c r="O25" s="3">
        <f t="shared" si="1"/>
        <v>2890</v>
      </c>
      <c r="P25" s="17">
        <v>1457</v>
      </c>
      <c r="Q25" s="23">
        <v>1433</v>
      </c>
    </row>
    <row r="26" spans="1:17" ht="17.25" customHeight="1">
      <c r="A26" s="33" t="s">
        <v>34</v>
      </c>
      <c r="B26" s="17">
        <v>341</v>
      </c>
      <c r="C26" s="3">
        <f t="shared" si="2"/>
        <v>852</v>
      </c>
      <c r="D26" s="17">
        <v>425</v>
      </c>
      <c r="E26" s="22">
        <v>427</v>
      </c>
      <c r="F26" s="48" t="s">
        <v>24</v>
      </c>
      <c r="G26" s="49"/>
      <c r="H26" s="17">
        <v>417</v>
      </c>
      <c r="I26" s="3">
        <f t="shared" si="0"/>
        <v>898</v>
      </c>
      <c r="J26" s="17">
        <v>494</v>
      </c>
      <c r="K26" s="22">
        <v>404</v>
      </c>
      <c r="L26" s="48" t="s">
        <v>29</v>
      </c>
      <c r="M26" s="49"/>
      <c r="N26" s="17">
        <v>920</v>
      </c>
      <c r="O26" s="3">
        <f t="shared" si="1"/>
        <v>2314</v>
      </c>
      <c r="P26" s="17">
        <v>1191</v>
      </c>
      <c r="Q26" s="23">
        <v>1123</v>
      </c>
    </row>
    <row r="27" spans="1:17" ht="17.25" customHeight="1">
      <c r="A27" s="33" t="s">
        <v>45</v>
      </c>
      <c r="B27" s="17">
        <v>428</v>
      </c>
      <c r="C27" s="3">
        <f t="shared" si="2"/>
        <v>932</v>
      </c>
      <c r="D27" s="17">
        <v>488</v>
      </c>
      <c r="E27" s="22">
        <v>444</v>
      </c>
      <c r="F27" s="48" t="s">
        <v>26</v>
      </c>
      <c r="G27" s="49"/>
      <c r="H27" s="17">
        <v>1587</v>
      </c>
      <c r="I27" s="3">
        <f t="shared" si="0"/>
        <v>4105</v>
      </c>
      <c r="J27" s="17">
        <v>2094</v>
      </c>
      <c r="K27" s="22">
        <v>2011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854</v>
      </c>
      <c r="C28" s="3">
        <f t="shared" si="2"/>
        <v>1985</v>
      </c>
      <c r="D28" s="17">
        <v>1004</v>
      </c>
      <c r="E28" s="22">
        <v>981</v>
      </c>
      <c r="F28" s="48" t="s">
        <v>47</v>
      </c>
      <c r="G28" s="49"/>
      <c r="H28" s="17">
        <v>953</v>
      </c>
      <c r="I28" s="3">
        <f t="shared" si="0"/>
        <v>2090</v>
      </c>
      <c r="J28" s="17">
        <v>1092</v>
      </c>
      <c r="K28" s="22">
        <v>998</v>
      </c>
      <c r="L28" s="48" t="s">
        <v>46</v>
      </c>
      <c r="M28" s="49"/>
      <c r="N28" s="17">
        <v>513</v>
      </c>
      <c r="O28" s="3">
        <f t="shared" si="1"/>
        <v>1158</v>
      </c>
      <c r="P28" s="17">
        <v>602</v>
      </c>
      <c r="Q28" s="23">
        <v>556</v>
      </c>
    </row>
    <row r="29" spans="1:17" ht="17.25" customHeight="1">
      <c r="A29" s="33" t="s">
        <v>30</v>
      </c>
      <c r="B29" s="17">
        <v>611</v>
      </c>
      <c r="C29" s="3">
        <f t="shared" si="2"/>
        <v>1405</v>
      </c>
      <c r="D29" s="17">
        <v>726</v>
      </c>
      <c r="E29" s="22">
        <v>679</v>
      </c>
      <c r="F29" s="48" t="s">
        <v>71</v>
      </c>
      <c r="G29" s="49"/>
      <c r="H29" s="17">
        <v>749</v>
      </c>
      <c r="I29" s="3">
        <f t="shared" si="0"/>
        <v>1675</v>
      </c>
      <c r="J29" s="17">
        <v>841</v>
      </c>
      <c r="K29" s="22">
        <v>834</v>
      </c>
      <c r="L29" s="48" t="s">
        <v>14</v>
      </c>
      <c r="M29" s="49"/>
      <c r="N29" s="17">
        <v>565</v>
      </c>
      <c r="O29" s="3">
        <f t="shared" si="1"/>
        <v>1443</v>
      </c>
      <c r="P29" s="17">
        <v>720</v>
      </c>
      <c r="Q29" s="23">
        <v>723</v>
      </c>
    </row>
    <row r="30" spans="1:17" ht="17.25" customHeight="1">
      <c r="A30" s="33" t="s">
        <v>32</v>
      </c>
      <c r="B30" s="17">
        <v>622</v>
      </c>
      <c r="C30" s="3">
        <f t="shared" si="2"/>
        <v>1485</v>
      </c>
      <c r="D30" s="17">
        <v>762</v>
      </c>
      <c r="E30" s="22">
        <v>723</v>
      </c>
      <c r="F30" s="48" t="s">
        <v>27</v>
      </c>
      <c r="G30" s="49"/>
      <c r="H30" s="17">
        <v>614</v>
      </c>
      <c r="I30" s="3">
        <f t="shared" si="0"/>
        <v>1497</v>
      </c>
      <c r="J30" s="17">
        <v>741</v>
      </c>
      <c r="K30" s="22">
        <v>756</v>
      </c>
      <c r="L30" s="50" t="s">
        <v>48</v>
      </c>
      <c r="M30" s="51"/>
      <c r="N30" s="17">
        <v>565</v>
      </c>
      <c r="O30" s="3">
        <f t="shared" si="1"/>
        <v>1306</v>
      </c>
      <c r="P30" s="17">
        <v>701</v>
      </c>
      <c r="Q30" s="23">
        <v>605</v>
      </c>
    </row>
    <row r="31" spans="1:17" ht="17.25" customHeight="1" thickBot="1">
      <c r="A31" s="35" t="s">
        <v>72</v>
      </c>
      <c r="B31" s="36">
        <v>915</v>
      </c>
      <c r="C31" s="6">
        <f t="shared" si="2"/>
        <v>2099</v>
      </c>
      <c r="D31" s="36">
        <v>1098</v>
      </c>
      <c r="E31" s="37">
        <v>1001</v>
      </c>
      <c r="F31" s="52" t="s">
        <v>73</v>
      </c>
      <c r="G31" s="53"/>
      <c r="H31" s="36">
        <v>663</v>
      </c>
      <c r="I31" s="6">
        <f t="shared" si="0"/>
        <v>1601</v>
      </c>
      <c r="J31" s="36">
        <v>825</v>
      </c>
      <c r="K31" s="37">
        <v>776</v>
      </c>
      <c r="L31" s="54" t="s">
        <v>49</v>
      </c>
      <c r="M31" s="55"/>
      <c r="N31" s="36">
        <v>107</v>
      </c>
      <c r="O31" s="6">
        <f t="shared" si="1"/>
        <v>266</v>
      </c>
      <c r="P31" s="36">
        <v>144</v>
      </c>
      <c r="Q31" s="38">
        <v>122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27</v>
      </c>
      <c r="C36" s="7">
        <v>27</v>
      </c>
      <c r="D36" s="7">
        <f>SUM(B36:C36)</f>
        <v>54</v>
      </c>
      <c r="E36" s="7">
        <v>28</v>
      </c>
      <c r="G36" s="7">
        <v>123</v>
      </c>
      <c r="H36" s="8">
        <v>90</v>
      </c>
      <c r="I36" s="8">
        <f>G36-H36</f>
        <v>33</v>
      </c>
      <c r="J36" s="9">
        <v>606</v>
      </c>
      <c r="K36" s="7">
        <v>585</v>
      </c>
      <c r="L36" s="7">
        <f>J36-K36</f>
        <v>21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2013-12-09T08:03:32Z</cp:lastPrinted>
  <dcterms:created xsi:type="dcterms:W3CDTF">1999-04-14T02:17:46Z</dcterms:created>
  <dcterms:modified xsi:type="dcterms:W3CDTF">2013-12-09T08:03:34Z</dcterms:modified>
  <cp:category/>
  <cp:version/>
  <cp:contentType/>
  <cp:contentStatus/>
</cp:coreProperties>
</file>