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4-06" sheetId="1" r:id="rId1"/>
  </sheets>
  <externalReferences>
    <externalReference r:id="rId4"/>
  </externalReferences>
  <definedNames>
    <definedName name="_xlnm.Print_Area" localSheetId="0">'04-06'!$A$1:$I$59</definedName>
  </definedNames>
  <calcPr calcMode="manual" fullCalcOnLoad="1"/>
</workbook>
</file>

<file path=xl/sharedStrings.xml><?xml version="1.0" encoding="utf-8"?>
<sst xmlns="http://schemas.openxmlformats.org/spreadsheetml/2006/main" count="67" uniqueCount="63">
  <si>
    <t>市　　　　　　名</t>
  </si>
  <si>
    <t>事　業　所　数</t>
  </si>
  <si>
    <t>従　業　者　数</t>
  </si>
  <si>
    <t>埼玉県　　</t>
  </si>
  <si>
    <t>市部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</si>
  <si>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</si>
  <si>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</si>
  <si>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</si>
  <si>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</si>
  <si>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</si>
  <si>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</si>
  <si>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</si>
  <si>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</si>
  <si>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</si>
  <si>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</si>
  <si>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</si>
  <si>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</si>
  <si>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</si>
  <si>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</si>
  <si>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</si>
  <si>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</si>
  <si>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</si>
  <si>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</si>
  <si>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</si>
  <si>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</si>
  <si>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</si>
  <si>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</si>
  <si>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</si>
  <si>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</si>
  <si>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</si>
  <si>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</si>
  <si>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</si>
  <si>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</si>
  <si>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</si>
  <si>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</si>
  <si>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</si>
  <si>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</si>
  <si>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</si>
  <si>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</si>
  <si>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</si>
  <si>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</si>
  <si>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</si>
  <si>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</si>
  <si>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</si>
  <si>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６.　市別事業所数及び従業者数（民営の事業所）</t>
  </si>
  <si>
    <t>平成 １８ 年</t>
  </si>
  <si>
    <t>増加数</t>
  </si>
  <si>
    <t>ふじみ野市</t>
  </si>
  <si>
    <t>（平成１８年は１０月１日、平成２１年は７月１日現在）</t>
  </si>
  <si>
    <t>平成 ２１ 年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</si>
  <si>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</si>
  <si>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</si>
  <si>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</si>
  <si>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</si>
  <si>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</si>
  <si>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</si>
  <si>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</si>
  <si>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</si>
  <si>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</si>
  <si>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</si>
  <si>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資料：事業所・企業統計調査、経済センサス－基礎調査</t>
  </si>
  <si>
    <t>　 注：平成21年経済センサスの新設に伴い、事業所・企業統計調査は平成18年調査をもって廃止されました</t>
  </si>
  <si>
    <t>増加率(%)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</si>
</sst>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1" fontId="3" fillId="0" borderId="0" xfId="49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7" fontId="5" fillId="0" borderId="12" xfId="49" applyNumberFormat="1" applyFont="1" applyBorder="1" applyAlignment="1">
      <alignment horizontal="right" vertical="center"/>
    </xf>
    <xf numFmtId="177" fontId="5" fillId="0" borderId="0" xfId="49" applyNumberFormat="1" applyFont="1" applyBorder="1" applyAlignment="1">
      <alignment horizontal="right" vertical="center"/>
    </xf>
    <xf numFmtId="178" fontId="5" fillId="0" borderId="13" xfId="49" applyNumberFormat="1" applyFont="1" applyBorder="1" applyAlignment="1">
      <alignment horizontal="right" vertical="center"/>
    </xf>
    <xf numFmtId="177" fontId="5" fillId="0" borderId="0" xfId="49" applyNumberFormat="1" applyFont="1" applyAlignment="1">
      <alignment horizontal="right" vertical="center"/>
    </xf>
    <xf numFmtId="178" fontId="5" fillId="0" borderId="0" xfId="49" applyNumberFormat="1" applyFont="1" applyBorder="1" applyAlignment="1">
      <alignment horizontal="right" vertical="center"/>
    </xf>
    <xf numFmtId="176" fontId="6" fillId="0" borderId="0" xfId="49" applyNumberFormat="1" applyFont="1" applyBorder="1" applyAlignment="1">
      <alignment vertical="center"/>
    </xf>
    <xf numFmtId="0" fontId="5" fillId="0" borderId="0" xfId="0" applyFont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177" fontId="5" fillId="0" borderId="15" xfId="49" applyNumberFormat="1" applyFont="1" applyBorder="1" applyAlignment="1">
      <alignment horizontal="right" vertical="center"/>
    </xf>
    <xf numFmtId="177" fontId="5" fillId="0" borderId="14" xfId="49" applyNumberFormat="1" applyFont="1" applyBorder="1" applyAlignment="1">
      <alignment horizontal="right" vertical="center"/>
    </xf>
    <xf numFmtId="178" fontId="5" fillId="0" borderId="16" xfId="49" applyNumberFormat="1" applyFont="1" applyBorder="1" applyAlignment="1">
      <alignment horizontal="right" vertical="center"/>
    </xf>
    <xf numFmtId="178" fontId="5" fillId="0" borderId="14" xfId="49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1" fontId="5" fillId="0" borderId="12" xfId="49" applyNumberFormat="1" applyFont="1" applyBorder="1" applyAlignment="1">
      <alignment horizontal="distributed" vertical="center"/>
    </xf>
    <xf numFmtId="41" fontId="5" fillId="0" borderId="0" xfId="49" applyNumberFormat="1" applyFont="1" applyBorder="1" applyAlignment="1">
      <alignment horizontal="distributed" vertical="center"/>
    </xf>
    <xf numFmtId="176" fontId="5" fillId="0" borderId="0" xfId="49" applyNumberFormat="1" applyFont="1" applyBorder="1" applyAlignment="1">
      <alignment vertical="center"/>
    </xf>
    <xf numFmtId="38" fontId="5" fillId="0" borderId="0" xfId="49" applyFont="1" applyBorder="1" applyAlignment="1">
      <alignment horizontal="distributed" vertical="center"/>
    </xf>
    <xf numFmtId="38" fontId="6" fillId="0" borderId="0" xfId="49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4" xfId="0" applyFont="1" applyBorder="1" applyAlignment="1">
      <alignment horizontal="right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177" fontId="5" fillId="0" borderId="22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&#32113;&#35336;&#20418;\&#32113;&#35336;&#12300;&#12354;&#12373;&#12363;&#12301;\&#12304;&#32232;&#38598;&#29992;&#12305;%20&#32113;&#35336;&#26360;\(format)%20&#12452;&#12531;&#12488;&#12521;&#29256;%20%20&#8251;&#12371;&#12428;&#12434;&#22522;&#26412;&#12392;&#12375;&#12390;&#20316;&#25104;&#12377;&#12427;\04%20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 目次"/>
      <sheetName val="04-01"/>
      <sheetName val="04-02"/>
      <sheetName val="04-03"/>
      <sheetName val="04-04"/>
      <sheetName val="04-05"/>
      <sheetName val="04-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B1">
      <selection activeCell="H12" sqref="H12"/>
    </sheetView>
  </sheetViews>
  <sheetFormatPr defaultColWidth="9.00390625" defaultRowHeight="13.5"/>
  <cols>
    <col min="1" max="1" width="12.625" style="4" customWidth="1"/>
    <col min="2" max="3" width="10.00390625" style="4" customWidth="1"/>
    <col min="4" max="4" width="9.00390625" style="4" customWidth="1"/>
    <col min="5" max="5" width="8.25390625" style="35" bestFit="1" customWidth="1"/>
    <col min="6" max="7" width="10.00390625" style="4" customWidth="1"/>
    <col min="8" max="8" width="9.00390625" style="4" bestFit="1" customWidth="1"/>
    <col min="9" max="9" width="8.25390625" style="4" bestFit="1" customWidth="1"/>
    <col min="10" max="10" width="8.50390625" style="4" customWidth="1"/>
    <col min="11" max="11" width="11.00390625" style="4" customWidth="1"/>
    <col min="12" max="16384" width="9.00390625" style="4" customWidth="1"/>
  </cols>
  <sheetData>
    <row r="1" spans="1:12" s="36" customFormat="1" ht="21" customHeight="1">
      <c r="A1" s="40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37"/>
      <c r="L1" s="37"/>
    </row>
    <row r="2" spans="5:11" ht="18" customHeight="1" thickBot="1">
      <c r="E2" s="42" t="s">
        <v>48</v>
      </c>
      <c r="F2" s="42"/>
      <c r="G2" s="42"/>
      <c r="H2" s="42"/>
      <c r="I2" s="42"/>
      <c r="J2" s="5"/>
      <c r="K2" s="5"/>
    </row>
    <row r="3" spans="1:10" s="7" customFormat="1" ht="20.25" customHeight="1">
      <c r="A3" s="43" t="s">
        <v>0</v>
      </c>
      <c r="B3" s="45" t="s">
        <v>1</v>
      </c>
      <c r="C3" s="46"/>
      <c r="D3" s="46"/>
      <c r="E3" s="47"/>
      <c r="F3" s="45" t="s">
        <v>2</v>
      </c>
      <c r="G3" s="46"/>
      <c r="H3" s="46"/>
      <c r="I3" s="46"/>
      <c r="J3" s="6"/>
    </row>
    <row r="4" spans="1:10" s="7" customFormat="1" ht="15" customHeight="1">
      <c r="A4" s="44"/>
      <c r="B4" s="8" t="s">
        <v>49</v>
      </c>
      <c r="C4" s="8" t="s">
        <v>45</v>
      </c>
      <c r="D4" s="8" t="s">
        <v>46</v>
      </c>
      <c r="E4" s="8" t="s">
        <v>62</v>
      </c>
      <c r="F4" s="8" t="s">
        <v>49</v>
      </c>
      <c r="G4" s="8" t="s">
        <v>45</v>
      </c>
      <c r="H4" s="8" t="s">
        <v>46</v>
      </c>
      <c r="I4" s="9" t="s">
        <v>62</v>
      </c>
      <c r="J4" s="10"/>
    </row>
    <row r="5" spans="1:10" s="7" customFormat="1" ht="12.75" customHeight="1">
      <c r="A5" s="11" t="s">
        <v>3</v>
      </c>
      <c r="B5" s="48">
        <v>262185</v>
      </c>
      <c r="C5" s="13">
        <v>248310</v>
      </c>
      <c r="D5" s="13">
        <f aca="true" t="shared" si="0" ref="D5:D56">B5-C5</f>
        <v>13875</v>
      </c>
      <c r="E5" s="14">
        <f aca="true" t="shared" si="1" ref="E5:E56">+D5/C5*100</f>
        <v>5.58777334783134</v>
      </c>
      <c r="F5" s="48">
        <v>2593162</v>
      </c>
      <c r="G5" s="13">
        <v>2388774</v>
      </c>
      <c r="H5" s="15">
        <f>F5-G5</f>
        <v>204388</v>
      </c>
      <c r="I5" s="16">
        <f aca="true" t="shared" si="2" ref="I5:I56">+H5/G5*100</f>
        <v>8.556188237145916</v>
      </c>
      <c r="J5" s="17"/>
    </row>
    <row r="6" spans="1:10" s="7" customFormat="1" ht="12.75" customHeight="1">
      <c r="A6" s="11" t="s">
        <v>4</v>
      </c>
      <c r="B6" s="12">
        <f>+SUM(B8:B56)</f>
        <v>236484</v>
      </c>
      <c r="C6" s="13">
        <f>+SUM(C8:C56)</f>
        <v>223116</v>
      </c>
      <c r="D6" s="13">
        <f t="shared" si="0"/>
        <v>13368</v>
      </c>
      <c r="E6" s="14">
        <f t="shared" si="1"/>
        <v>5.991502178239122</v>
      </c>
      <c r="F6" s="12">
        <f>+SUM(F8:F56)</f>
        <v>2339413</v>
      </c>
      <c r="G6" s="13">
        <f>+SUM(G8:G56)</f>
        <v>2150330</v>
      </c>
      <c r="H6" s="15">
        <f>F6-G6</f>
        <v>189083</v>
      </c>
      <c r="I6" s="16">
        <f t="shared" si="2"/>
        <v>8.793208484279157</v>
      </c>
      <c r="J6" s="17"/>
    </row>
    <row r="7" spans="1:10" s="7" customFormat="1" ht="12.75" customHeight="1">
      <c r="A7" s="11" t="s">
        <v>5</v>
      </c>
      <c r="B7" s="12">
        <v>43066</v>
      </c>
      <c r="C7" s="13">
        <v>39555</v>
      </c>
      <c r="D7" s="13">
        <f t="shared" si="0"/>
        <v>3511</v>
      </c>
      <c r="E7" s="14">
        <f t="shared" si="1"/>
        <v>8.87624826191379</v>
      </c>
      <c r="F7" s="12">
        <v>500855</v>
      </c>
      <c r="G7" s="13">
        <v>438942</v>
      </c>
      <c r="H7" s="15">
        <f>F7-G7</f>
        <v>61913</v>
      </c>
      <c r="I7" s="16">
        <f t="shared" si="2"/>
        <v>14.105052603760862</v>
      </c>
      <c r="J7" s="17"/>
    </row>
    <row r="8" spans="1:10" s="7" customFormat="1" ht="12.75" customHeight="1">
      <c r="A8" s="18" t="s">
        <v>50</v>
      </c>
      <c r="B8" s="12">
        <v>2301</v>
      </c>
      <c r="C8" s="13">
        <v>2136</v>
      </c>
      <c r="D8" s="13">
        <f t="shared" si="0"/>
        <v>165</v>
      </c>
      <c r="E8" s="14">
        <f t="shared" si="1"/>
        <v>7.724719101123595</v>
      </c>
      <c r="F8" s="12">
        <v>23872</v>
      </c>
      <c r="G8" s="13">
        <v>20392</v>
      </c>
      <c r="H8" s="15">
        <f aca="true" t="shared" si="3" ref="H8:H55">F8-G8</f>
        <v>3480</v>
      </c>
      <c r="I8" s="16">
        <f t="shared" si="2"/>
        <v>17.065515888583757</v>
      </c>
      <c r="J8" s="17"/>
    </row>
    <row r="9" spans="1:10" s="7" customFormat="1" ht="12.75" customHeight="1">
      <c r="A9" s="18" t="s">
        <v>51</v>
      </c>
      <c r="B9" s="12">
        <v>4871</v>
      </c>
      <c r="C9" s="13">
        <v>4536</v>
      </c>
      <c r="D9" s="13">
        <f t="shared" si="0"/>
        <v>335</v>
      </c>
      <c r="E9" s="14">
        <f t="shared" si="1"/>
        <v>7.385361552028219</v>
      </c>
      <c r="F9" s="12">
        <v>59120</v>
      </c>
      <c r="G9" s="13">
        <v>51066</v>
      </c>
      <c r="H9" s="15">
        <f t="shared" si="3"/>
        <v>8054</v>
      </c>
      <c r="I9" s="16">
        <f t="shared" si="2"/>
        <v>15.771746367446049</v>
      </c>
      <c r="J9" s="17"/>
    </row>
    <row r="10" spans="1:10" s="7" customFormat="1" ht="12.75" customHeight="1">
      <c r="A10" s="18" t="s">
        <v>52</v>
      </c>
      <c r="B10" s="12">
        <v>7433</v>
      </c>
      <c r="C10" s="13">
        <v>6937</v>
      </c>
      <c r="D10" s="13">
        <f t="shared" si="0"/>
        <v>496</v>
      </c>
      <c r="E10" s="14">
        <f t="shared" si="1"/>
        <v>7.150064869540147</v>
      </c>
      <c r="F10" s="12">
        <v>113980</v>
      </c>
      <c r="G10" s="13">
        <v>96595</v>
      </c>
      <c r="H10" s="15">
        <f t="shared" si="3"/>
        <v>17385</v>
      </c>
      <c r="I10" s="16">
        <f t="shared" si="2"/>
        <v>17.99782597442932</v>
      </c>
      <c r="J10" s="17"/>
    </row>
    <row r="11" spans="1:10" s="7" customFormat="1" ht="12.75" customHeight="1">
      <c r="A11" s="18" t="s">
        <v>53</v>
      </c>
      <c r="B11" s="12">
        <v>4386</v>
      </c>
      <c r="C11" s="13">
        <v>4012</v>
      </c>
      <c r="D11" s="13">
        <f t="shared" si="0"/>
        <v>374</v>
      </c>
      <c r="E11" s="14">
        <f t="shared" si="1"/>
        <v>9.322033898305085</v>
      </c>
      <c r="F11" s="12">
        <v>41200</v>
      </c>
      <c r="G11" s="13">
        <v>37374</v>
      </c>
      <c r="H11" s="15">
        <f t="shared" si="3"/>
        <v>3826</v>
      </c>
      <c r="I11" s="16">
        <f t="shared" si="2"/>
        <v>10.237063199015358</v>
      </c>
      <c r="J11" s="17"/>
    </row>
    <row r="12" spans="1:10" s="7" customFormat="1" ht="12.75" customHeight="1">
      <c r="A12" s="18" t="s">
        <v>54</v>
      </c>
      <c r="B12" s="12">
        <v>3031</v>
      </c>
      <c r="C12" s="13">
        <v>2866</v>
      </c>
      <c r="D12" s="13">
        <f t="shared" si="0"/>
        <v>165</v>
      </c>
      <c r="E12" s="14">
        <f t="shared" si="1"/>
        <v>5.75715282623866</v>
      </c>
      <c r="F12" s="12">
        <v>43201</v>
      </c>
      <c r="G12" s="13">
        <v>38785</v>
      </c>
      <c r="H12" s="15">
        <f t="shared" si="3"/>
        <v>4416</v>
      </c>
      <c r="I12" s="16">
        <f t="shared" si="2"/>
        <v>11.385845043186798</v>
      </c>
      <c r="J12" s="17"/>
    </row>
    <row r="13" spans="1:10" s="7" customFormat="1" ht="12.75" customHeight="1">
      <c r="A13" s="18" t="s">
        <v>55</v>
      </c>
      <c r="B13" s="12">
        <v>2578</v>
      </c>
      <c r="C13" s="13">
        <v>2364</v>
      </c>
      <c r="D13" s="13">
        <f t="shared" si="0"/>
        <v>214</v>
      </c>
      <c r="E13" s="14">
        <f t="shared" si="1"/>
        <v>9.052453468697124</v>
      </c>
      <c r="F13" s="12">
        <v>27681</v>
      </c>
      <c r="G13" s="13">
        <v>24204</v>
      </c>
      <c r="H13" s="15">
        <f t="shared" si="3"/>
        <v>3477</v>
      </c>
      <c r="I13" s="16">
        <f t="shared" si="2"/>
        <v>14.365394149727317</v>
      </c>
      <c r="J13" s="17"/>
    </row>
    <row r="14" spans="1:10" s="7" customFormat="1" ht="12.75" customHeight="1">
      <c r="A14" s="18" t="s">
        <v>56</v>
      </c>
      <c r="B14" s="12">
        <v>6172</v>
      </c>
      <c r="C14" s="13">
        <v>5653</v>
      </c>
      <c r="D14" s="13">
        <f t="shared" si="0"/>
        <v>519</v>
      </c>
      <c r="E14" s="14">
        <f t="shared" si="1"/>
        <v>9.180965858836016</v>
      </c>
      <c r="F14" s="12">
        <v>65196</v>
      </c>
      <c r="G14" s="13">
        <v>58050</v>
      </c>
      <c r="H14" s="15">
        <f t="shared" si="3"/>
        <v>7146</v>
      </c>
      <c r="I14" s="16">
        <f t="shared" si="2"/>
        <v>12.310077519379844</v>
      </c>
      <c r="J14" s="17"/>
    </row>
    <row r="15" spans="1:10" s="7" customFormat="1" ht="12.75" customHeight="1">
      <c r="A15" s="18" t="s">
        <v>57</v>
      </c>
      <c r="B15" s="12">
        <v>4714</v>
      </c>
      <c r="C15" s="13">
        <v>4266</v>
      </c>
      <c r="D15" s="13">
        <f t="shared" si="0"/>
        <v>448</v>
      </c>
      <c r="E15" s="14">
        <f t="shared" si="1"/>
        <v>10.501640881387717</v>
      </c>
      <c r="F15" s="12">
        <v>49536</v>
      </c>
      <c r="G15" s="13">
        <v>41890</v>
      </c>
      <c r="H15" s="15">
        <f t="shared" si="3"/>
        <v>7646</v>
      </c>
      <c r="I15" s="16">
        <f t="shared" si="2"/>
        <v>18.25256624492719</v>
      </c>
      <c r="J15" s="17"/>
    </row>
    <row r="16" spans="1:10" s="7" customFormat="1" ht="12.75" customHeight="1">
      <c r="A16" s="18" t="s">
        <v>58</v>
      </c>
      <c r="B16" s="12">
        <v>3011</v>
      </c>
      <c r="C16" s="13">
        <v>2595</v>
      </c>
      <c r="D16" s="13">
        <f t="shared" si="0"/>
        <v>416</v>
      </c>
      <c r="E16" s="14">
        <f t="shared" si="1"/>
        <v>16.03082851637765</v>
      </c>
      <c r="F16" s="12">
        <v>28701</v>
      </c>
      <c r="G16" s="13">
        <v>26406</v>
      </c>
      <c r="H16" s="15">
        <f t="shared" si="3"/>
        <v>2295</v>
      </c>
      <c r="I16" s="16">
        <f t="shared" si="2"/>
        <v>8.69120654396728</v>
      </c>
      <c r="J16" s="17"/>
    </row>
    <row r="17" spans="1:10" s="7" customFormat="1" ht="12.75" customHeight="1">
      <c r="A17" s="18" t="s">
        <v>59</v>
      </c>
      <c r="B17" s="12">
        <v>4569</v>
      </c>
      <c r="C17" s="13">
        <v>4190</v>
      </c>
      <c r="D17" s="13">
        <f t="shared" si="0"/>
        <v>379</v>
      </c>
      <c r="E17" s="14">
        <f t="shared" si="1"/>
        <v>9.045346062052506</v>
      </c>
      <c r="F17" s="12">
        <v>48368</v>
      </c>
      <c r="G17" s="13">
        <v>44180</v>
      </c>
      <c r="H17" s="15">
        <f t="shared" si="3"/>
        <v>4188</v>
      </c>
      <c r="I17" s="16">
        <f t="shared" si="2"/>
        <v>9.479402444545043</v>
      </c>
      <c r="J17" s="17"/>
    </row>
    <row r="18" spans="1:10" s="7" customFormat="1" ht="12.75" customHeight="1">
      <c r="A18" s="11" t="s">
        <v>6</v>
      </c>
      <c r="B18" s="12">
        <v>11406</v>
      </c>
      <c r="C18" s="13">
        <v>10446</v>
      </c>
      <c r="D18" s="13">
        <f t="shared" si="0"/>
        <v>960</v>
      </c>
      <c r="E18" s="14">
        <f t="shared" si="1"/>
        <v>9.190120620333142</v>
      </c>
      <c r="F18" s="12">
        <v>137578</v>
      </c>
      <c r="G18" s="13">
        <v>123538</v>
      </c>
      <c r="H18" s="15">
        <f t="shared" si="3"/>
        <v>14040</v>
      </c>
      <c r="I18" s="16">
        <f t="shared" si="2"/>
        <v>11.364924152892227</v>
      </c>
      <c r="J18" s="17"/>
    </row>
    <row r="19" spans="1:10" s="7" customFormat="1" ht="12.75" customHeight="1">
      <c r="A19" s="11" t="s">
        <v>7</v>
      </c>
      <c r="B19" s="12">
        <v>9194</v>
      </c>
      <c r="C19" s="13">
        <v>8688</v>
      </c>
      <c r="D19" s="13">
        <f t="shared" si="0"/>
        <v>506</v>
      </c>
      <c r="E19" s="14">
        <f t="shared" si="1"/>
        <v>5.824125230202578</v>
      </c>
      <c r="F19" s="12">
        <v>89659</v>
      </c>
      <c r="G19" s="13">
        <v>80392</v>
      </c>
      <c r="H19" s="15">
        <f t="shared" si="3"/>
        <v>9267</v>
      </c>
      <c r="I19" s="16">
        <f t="shared" si="2"/>
        <v>11.527266394666135</v>
      </c>
      <c r="J19" s="17"/>
    </row>
    <row r="20" spans="1:10" s="7" customFormat="1" ht="12.75" customHeight="1">
      <c r="A20" s="11" t="s">
        <v>8</v>
      </c>
      <c r="B20" s="12">
        <v>21799</v>
      </c>
      <c r="C20" s="13">
        <v>20518</v>
      </c>
      <c r="D20" s="13">
        <f t="shared" si="0"/>
        <v>1281</v>
      </c>
      <c r="E20" s="14">
        <f t="shared" si="1"/>
        <v>6.243298567111804</v>
      </c>
      <c r="F20" s="12">
        <v>176956</v>
      </c>
      <c r="G20" s="13">
        <v>165236</v>
      </c>
      <c r="H20" s="15">
        <f t="shared" si="3"/>
        <v>11720</v>
      </c>
      <c r="I20" s="16">
        <f t="shared" si="2"/>
        <v>7.092885327652569</v>
      </c>
      <c r="J20" s="17"/>
    </row>
    <row r="21" spans="1:10" s="7" customFormat="1" ht="12.75" customHeight="1">
      <c r="A21" s="11" t="s">
        <v>9</v>
      </c>
      <c r="B21" s="12">
        <v>3798</v>
      </c>
      <c r="C21" s="13">
        <v>3820</v>
      </c>
      <c r="D21" s="13">
        <f t="shared" si="0"/>
        <v>-22</v>
      </c>
      <c r="E21" s="14">
        <f t="shared" si="1"/>
        <v>-0.5759162303664921</v>
      </c>
      <c r="F21" s="12">
        <v>34888</v>
      </c>
      <c r="G21" s="13">
        <v>33491</v>
      </c>
      <c r="H21" s="15">
        <f t="shared" si="3"/>
        <v>1397</v>
      </c>
      <c r="I21" s="16">
        <f t="shared" si="2"/>
        <v>4.171269893404198</v>
      </c>
      <c r="J21" s="17"/>
    </row>
    <row r="22" spans="1:10" s="7" customFormat="1" ht="12.75" customHeight="1">
      <c r="A22" s="11" t="s">
        <v>10</v>
      </c>
      <c r="B22" s="12">
        <v>3794</v>
      </c>
      <c r="C22" s="13">
        <v>3907</v>
      </c>
      <c r="D22" s="13">
        <f t="shared" si="0"/>
        <v>-113</v>
      </c>
      <c r="E22" s="14">
        <f t="shared" si="1"/>
        <v>-2.892244689019708</v>
      </c>
      <c r="F22" s="12">
        <v>27400</v>
      </c>
      <c r="G22" s="13">
        <v>27355</v>
      </c>
      <c r="H22" s="15">
        <f t="shared" si="3"/>
        <v>45</v>
      </c>
      <c r="I22" s="16">
        <f t="shared" si="2"/>
        <v>0.16450374702979345</v>
      </c>
      <c r="J22" s="17"/>
    </row>
    <row r="23" spans="1:10" s="7" customFormat="1" ht="12.75" customHeight="1">
      <c r="A23" s="11" t="s">
        <v>11</v>
      </c>
      <c r="B23" s="12">
        <v>10302</v>
      </c>
      <c r="C23" s="13">
        <v>9120</v>
      </c>
      <c r="D23" s="13">
        <f t="shared" si="0"/>
        <v>1182</v>
      </c>
      <c r="E23" s="14">
        <f t="shared" si="1"/>
        <v>12.960526315789473</v>
      </c>
      <c r="F23" s="12">
        <v>108623</v>
      </c>
      <c r="G23" s="13">
        <v>97387</v>
      </c>
      <c r="H23" s="15">
        <f t="shared" si="3"/>
        <v>11236</v>
      </c>
      <c r="I23" s="16">
        <f t="shared" si="2"/>
        <v>11.537474200868699</v>
      </c>
      <c r="J23" s="17"/>
    </row>
    <row r="24" spans="1:10" s="7" customFormat="1" ht="12.75" customHeight="1">
      <c r="A24" s="11" t="s">
        <v>12</v>
      </c>
      <c r="B24" s="12">
        <v>3249</v>
      </c>
      <c r="C24" s="13">
        <v>3249</v>
      </c>
      <c r="D24" s="13">
        <f t="shared" si="0"/>
        <v>0</v>
      </c>
      <c r="E24" s="14">
        <f t="shared" si="1"/>
        <v>0</v>
      </c>
      <c r="F24" s="12">
        <v>28289</v>
      </c>
      <c r="G24" s="13">
        <v>26599</v>
      </c>
      <c r="H24" s="15">
        <f t="shared" si="3"/>
        <v>1690</v>
      </c>
      <c r="I24" s="16">
        <f t="shared" si="2"/>
        <v>6.353622316628445</v>
      </c>
      <c r="J24" s="17"/>
    </row>
    <row r="25" spans="1:10" s="7" customFormat="1" ht="12.75" customHeight="1">
      <c r="A25" s="11" t="s">
        <v>13</v>
      </c>
      <c r="B25" s="12">
        <v>2723</v>
      </c>
      <c r="C25" s="13">
        <v>2650</v>
      </c>
      <c r="D25" s="13">
        <f t="shared" si="0"/>
        <v>73</v>
      </c>
      <c r="E25" s="14">
        <f t="shared" si="1"/>
        <v>2.7547169811320753</v>
      </c>
      <c r="F25" s="12">
        <v>26887</v>
      </c>
      <c r="G25" s="13">
        <v>23923</v>
      </c>
      <c r="H25" s="15">
        <f t="shared" si="3"/>
        <v>2964</v>
      </c>
      <c r="I25" s="16">
        <f t="shared" si="2"/>
        <v>12.389750449358358</v>
      </c>
      <c r="J25" s="17"/>
    </row>
    <row r="26" spans="1:10" s="7" customFormat="1" ht="12.75" customHeight="1">
      <c r="A26" s="11" t="s">
        <v>14</v>
      </c>
      <c r="B26" s="12">
        <v>3904</v>
      </c>
      <c r="C26" s="13">
        <v>3949</v>
      </c>
      <c r="D26" s="13">
        <f t="shared" si="0"/>
        <v>-45</v>
      </c>
      <c r="E26" s="14">
        <f t="shared" si="1"/>
        <v>-1.139528994682198</v>
      </c>
      <c r="F26" s="12">
        <v>34600</v>
      </c>
      <c r="G26" s="13">
        <v>34374</v>
      </c>
      <c r="H26" s="15">
        <f t="shared" si="3"/>
        <v>226</v>
      </c>
      <c r="I26" s="16">
        <f t="shared" si="2"/>
        <v>0.6574736719613662</v>
      </c>
      <c r="J26" s="17"/>
    </row>
    <row r="27" spans="1:10" s="7" customFormat="1" ht="12.75" customHeight="1">
      <c r="A27" s="11" t="s">
        <v>15</v>
      </c>
      <c r="B27" s="12">
        <v>3588</v>
      </c>
      <c r="C27" s="13">
        <v>3551</v>
      </c>
      <c r="D27" s="13">
        <f t="shared" si="0"/>
        <v>37</v>
      </c>
      <c r="E27" s="14">
        <f t="shared" si="1"/>
        <v>1.0419600112644325</v>
      </c>
      <c r="F27" s="12">
        <v>36422</v>
      </c>
      <c r="G27" s="13">
        <v>35861</v>
      </c>
      <c r="H27" s="15">
        <f t="shared" si="3"/>
        <v>561</v>
      </c>
      <c r="I27" s="16">
        <f t="shared" si="2"/>
        <v>1.5643735534424583</v>
      </c>
      <c r="J27" s="17"/>
    </row>
    <row r="28" spans="1:10" s="7" customFormat="1" ht="12.75" customHeight="1">
      <c r="A28" s="11" t="s">
        <v>16</v>
      </c>
      <c r="B28" s="12">
        <v>8167</v>
      </c>
      <c r="C28" s="13">
        <v>7657</v>
      </c>
      <c r="D28" s="13">
        <f t="shared" si="0"/>
        <v>510</v>
      </c>
      <c r="E28" s="14">
        <f t="shared" si="1"/>
        <v>6.660572025597493</v>
      </c>
      <c r="F28" s="12">
        <v>65136</v>
      </c>
      <c r="G28" s="13">
        <v>62341</v>
      </c>
      <c r="H28" s="15">
        <f t="shared" si="3"/>
        <v>2795</v>
      </c>
      <c r="I28" s="16">
        <f t="shared" si="2"/>
        <v>4.483405784315298</v>
      </c>
      <c r="J28" s="17"/>
    </row>
    <row r="29" spans="1:10" s="7" customFormat="1" ht="12.75" customHeight="1">
      <c r="A29" s="11" t="s">
        <v>17</v>
      </c>
      <c r="B29" s="12">
        <v>5050</v>
      </c>
      <c r="C29" s="13">
        <v>4967</v>
      </c>
      <c r="D29" s="13">
        <f t="shared" si="0"/>
        <v>83</v>
      </c>
      <c r="E29" s="14">
        <f t="shared" si="1"/>
        <v>1.6710287900140932</v>
      </c>
      <c r="F29" s="12">
        <v>61017</v>
      </c>
      <c r="G29" s="13">
        <v>58213</v>
      </c>
      <c r="H29" s="15">
        <f t="shared" si="3"/>
        <v>2804</v>
      </c>
      <c r="I29" s="16">
        <f t="shared" si="2"/>
        <v>4.816793499733736</v>
      </c>
      <c r="J29" s="17"/>
    </row>
    <row r="30" spans="1:10" s="7" customFormat="1" ht="12.75" customHeight="1">
      <c r="A30" s="11" t="s">
        <v>18</v>
      </c>
      <c r="B30" s="12">
        <v>2329</v>
      </c>
      <c r="C30" s="13">
        <v>2235</v>
      </c>
      <c r="D30" s="13">
        <f t="shared" si="0"/>
        <v>94</v>
      </c>
      <c r="E30" s="14">
        <f t="shared" si="1"/>
        <v>4.205816554809844</v>
      </c>
      <c r="F30" s="12">
        <v>23334</v>
      </c>
      <c r="G30" s="13">
        <v>20838</v>
      </c>
      <c r="H30" s="15">
        <f t="shared" si="3"/>
        <v>2496</v>
      </c>
      <c r="I30" s="16">
        <f t="shared" si="2"/>
        <v>11.978116901813994</v>
      </c>
      <c r="J30" s="17"/>
    </row>
    <row r="31" spans="1:10" s="7" customFormat="1" ht="12.75" customHeight="1">
      <c r="A31" s="11" t="s">
        <v>19</v>
      </c>
      <c r="B31" s="12">
        <v>3916</v>
      </c>
      <c r="C31" s="13">
        <v>3795</v>
      </c>
      <c r="D31" s="13">
        <f t="shared" si="0"/>
        <v>121</v>
      </c>
      <c r="E31" s="14">
        <f t="shared" si="1"/>
        <v>3.1884057971014492</v>
      </c>
      <c r="F31" s="12">
        <v>34279</v>
      </c>
      <c r="G31" s="13">
        <v>32536</v>
      </c>
      <c r="H31" s="15">
        <f t="shared" si="3"/>
        <v>1743</v>
      </c>
      <c r="I31" s="16">
        <f t="shared" si="2"/>
        <v>5.357142857142857</v>
      </c>
      <c r="J31" s="17"/>
    </row>
    <row r="32" spans="1:10" s="7" customFormat="1" ht="12.75" customHeight="1">
      <c r="A32" s="11" t="s">
        <v>20</v>
      </c>
      <c r="B32" s="12">
        <v>5908</v>
      </c>
      <c r="C32" s="13">
        <v>5716</v>
      </c>
      <c r="D32" s="13">
        <f t="shared" si="0"/>
        <v>192</v>
      </c>
      <c r="E32" s="14">
        <f t="shared" si="1"/>
        <v>3.358992302309307</v>
      </c>
      <c r="F32" s="12">
        <v>58715</v>
      </c>
      <c r="G32" s="13">
        <v>54348</v>
      </c>
      <c r="H32" s="15">
        <f t="shared" si="3"/>
        <v>4367</v>
      </c>
      <c r="I32" s="16">
        <f t="shared" si="2"/>
        <v>8.03525428718628</v>
      </c>
      <c r="J32" s="17"/>
    </row>
    <row r="33" spans="1:10" s="7" customFormat="1" ht="12.75" customHeight="1">
      <c r="A33" s="11" t="s">
        <v>21</v>
      </c>
      <c r="B33" s="12">
        <v>6674</v>
      </c>
      <c r="C33" s="13">
        <v>6328</v>
      </c>
      <c r="D33" s="13">
        <f t="shared" si="0"/>
        <v>346</v>
      </c>
      <c r="E33" s="14">
        <f t="shared" si="1"/>
        <v>5.467762326169406</v>
      </c>
      <c r="F33" s="12">
        <v>70440</v>
      </c>
      <c r="G33" s="13">
        <v>66630</v>
      </c>
      <c r="H33" s="15">
        <f t="shared" si="3"/>
        <v>3810</v>
      </c>
      <c r="I33" s="16">
        <f t="shared" si="2"/>
        <v>5.718144979738857</v>
      </c>
      <c r="J33" s="17"/>
    </row>
    <row r="34" spans="1:10" s="7" customFormat="1" ht="12.75" customHeight="1">
      <c r="A34" s="11" t="s">
        <v>22</v>
      </c>
      <c r="B34" s="12">
        <v>8216</v>
      </c>
      <c r="C34" s="13">
        <v>7592</v>
      </c>
      <c r="D34" s="13">
        <f t="shared" si="0"/>
        <v>624</v>
      </c>
      <c r="E34" s="14">
        <f t="shared" si="1"/>
        <v>8.21917808219178</v>
      </c>
      <c r="F34" s="12">
        <v>73621</v>
      </c>
      <c r="G34" s="13">
        <v>66237</v>
      </c>
      <c r="H34" s="15">
        <f t="shared" si="3"/>
        <v>7384</v>
      </c>
      <c r="I34" s="16">
        <f t="shared" si="2"/>
        <v>11.147847879583917</v>
      </c>
      <c r="J34" s="17"/>
    </row>
    <row r="35" spans="1:10" s="7" customFormat="1" ht="12.75" customHeight="1">
      <c r="A35" s="11" t="s">
        <v>23</v>
      </c>
      <c r="B35" s="12">
        <v>11947</v>
      </c>
      <c r="C35" s="13">
        <v>11220</v>
      </c>
      <c r="D35" s="13">
        <f t="shared" si="0"/>
        <v>727</v>
      </c>
      <c r="E35" s="14">
        <f t="shared" si="1"/>
        <v>6.479500891265596</v>
      </c>
      <c r="F35" s="12">
        <v>106944</v>
      </c>
      <c r="G35" s="13">
        <v>95195</v>
      </c>
      <c r="H35" s="15">
        <f t="shared" si="3"/>
        <v>11749</v>
      </c>
      <c r="I35" s="16">
        <f t="shared" si="2"/>
        <v>12.342034770733758</v>
      </c>
      <c r="J35" s="17"/>
    </row>
    <row r="36" spans="1:10" s="7" customFormat="1" ht="12.75" customHeight="1">
      <c r="A36" s="11" t="s">
        <v>24</v>
      </c>
      <c r="B36" s="12">
        <v>3044</v>
      </c>
      <c r="C36" s="13">
        <v>3014</v>
      </c>
      <c r="D36" s="13">
        <f t="shared" si="0"/>
        <v>30</v>
      </c>
      <c r="E36" s="14">
        <f t="shared" si="1"/>
        <v>0.9953550099535502</v>
      </c>
      <c r="F36" s="12">
        <v>25157</v>
      </c>
      <c r="G36" s="13">
        <v>25122</v>
      </c>
      <c r="H36" s="15">
        <f t="shared" si="3"/>
        <v>35</v>
      </c>
      <c r="I36" s="16">
        <f t="shared" si="2"/>
        <v>0.13932011782501394</v>
      </c>
      <c r="J36" s="17"/>
    </row>
    <row r="37" spans="1:10" s="7" customFormat="1" ht="12.75" customHeight="1">
      <c r="A37" s="11" t="s">
        <v>25</v>
      </c>
      <c r="B37" s="12">
        <v>5753</v>
      </c>
      <c r="C37" s="13">
        <v>5485</v>
      </c>
      <c r="D37" s="13">
        <f t="shared" si="0"/>
        <v>268</v>
      </c>
      <c r="E37" s="14">
        <f t="shared" si="1"/>
        <v>4.886052871467639</v>
      </c>
      <c r="F37" s="12">
        <v>62871</v>
      </c>
      <c r="G37" s="13">
        <v>61132</v>
      </c>
      <c r="H37" s="15">
        <f t="shared" si="3"/>
        <v>1739</v>
      </c>
      <c r="I37" s="16">
        <f t="shared" si="2"/>
        <v>2.8446640057580317</v>
      </c>
      <c r="J37" s="17"/>
    </row>
    <row r="38" spans="1:10" s="7" customFormat="1" ht="12.75" customHeight="1">
      <c r="A38" s="11" t="s">
        <v>26</v>
      </c>
      <c r="B38" s="12">
        <v>5208</v>
      </c>
      <c r="C38" s="13">
        <v>5078</v>
      </c>
      <c r="D38" s="13">
        <f t="shared" si="0"/>
        <v>130</v>
      </c>
      <c r="E38" s="14">
        <f t="shared" si="1"/>
        <v>2.5600630169358016</v>
      </c>
      <c r="F38" s="12">
        <v>51162</v>
      </c>
      <c r="G38" s="13">
        <v>49172</v>
      </c>
      <c r="H38" s="15">
        <f t="shared" si="3"/>
        <v>1990</v>
      </c>
      <c r="I38" s="16">
        <f t="shared" si="2"/>
        <v>4.047018628487757</v>
      </c>
      <c r="J38" s="17"/>
    </row>
    <row r="39" spans="1:10" s="7" customFormat="1" ht="12.75" customHeight="1">
      <c r="A39" s="11" t="s">
        <v>27</v>
      </c>
      <c r="B39" s="12">
        <v>2459</v>
      </c>
      <c r="C39" s="13">
        <v>2384</v>
      </c>
      <c r="D39" s="13">
        <f t="shared" si="0"/>
        <v>75</v>
      </c>
      <c r="E39" s="14">
        <f t="shared" si="1"/>
        <v>3.1459731543624163</v>
      </c>
      <c r="F39" s="12">
        <v>15769</v>
      </c>
      <c r="G39" s="13">
        <v>15679</v>
      </c>
      <c r="H39" s="15">
        <f t="shared" si="3"/>
        <v>90</v>
      </c>
      <c r="I39" s="16">
        <f t="shared" si="2"/>
        <v>0.574016200012756</v>
      </c>
      <c r="J39" s="17"/>
    </row>
    <row r="40" spans="1:10" s="7" customFormat="1" ht="12.75" customHeight="1">
      <c r="A40" s="11" t="s">
        <v>28</v>
      </c>
      <c r="B40" s="12">
        <v>3935</v>
      </c>
      <c r="C40" s="13">
        <v>3612</v>
      </c>
      <c r="D40" s="13">
        <f t="shared" si="0"/>
        <v>323</v>
      </c>
      <c r="E40" s="14">
        <f t="shared" si="1"/>
        <v>8.942414174972315</v>
      </c>
      <c r="F40" s="12">
        <v>41557</v>
      </c>
      <c r="G40" s="13">
        <v>37686</v>
      </c>
      <c r="H40" s="13">
        <f t="shared" si="3"/>
        <v>3871</v>
      </c>
      <c r="I40" s="16">
        <f t="shared" si="2"/>
        <v>10.271718940720692</v>
      </c>
      <c r="J40" s="17"/>
    </row>
    <row r="41" spans="1:10" s="7" customFormat="1" ht="12.75" customHeight="1">
      <c r="A41" s="11" t="s">
        <v>29</v>
      </c>
      <c r="B41" s="12">
        <v>2262</v>
      </c>
      <c r="C41" s="13">
        <v>2107</v>
      </c>
      <c r="D41" s="13">
        <f t="shared" si="0"/>
        <v>155</v>
      </c>
      <c r="E41" s="14">
        <f t="shared" si="1"/>
        <v>7.356430944470811</v>
      </c>
      <c r="F41" s="12">
        <v>17021</v>
      </c>
      <c r="G41" s="13">
        <v>16196</v>
      </c>
      <c r="H41" s="15">
        <f t="shared" si="3"/>
        <v>825</v>
      </c>
      <c r="I41" s="16">
        <f t="shared" si="2"/>
        <v>5.093850333415658</v>
      </c>
      <c r="J41" s="17"/>
    </row>
    <row r="42" spans="1:10" s="7" customFormat="1" ht="12.75" customHeight="1">
      <c r="A42" s="11" t="s">
        <v>30</v>
      </c>
      <c r="B42" s="12">
        <v>1896</v>
      </c>
      <c r="C42" s="13">
        <v>1624</v>
      </c>
      <c r="D42" s="13">
        <f t="shared" si="0"/>
        <v>272</v>
      </c>
      <c r="E42" s="14">
        <f t="shared" si="1"/>
        <v>16.748768472906402</v>
      </c>
      <c r="F42" s="12">
        <v>25016</v>
      </c>
      <c r="G42" s="13">
        <v>25146</v>
      </c>
      <c r="H42" s="15">
        <f t="shared" si="3"/>
        <v>-130</v>
      </c>
      <c r="I42" s="16">
        <f t="shared" si="2"/>
        <v>-0.5169808319414618</v>
      </c>
      <c r="J42" s="17"/>
    </row>
    <row r="43" spans="1:10" s="7" customFormat="1" ht="12.75" customHeight="1">
      <c r="A43" s="11" t="s">
        <v>31</v>
      </c>
      <c r="B43" s="12">
        <v>5206</v>
      </c>
      <c r="C43" s="13">
        <v>4734</v>
      </c>
      <c r="D43" s="13">
        <f t="shared" si="0"/>
        <v>472</v>
      </c>
      <c r="E43" s="14">
        <f t="shared" si="1"/>
        <v>9.970426700464722</v>
      </c>
      <c r="F43" s="12">
        <v>51475</v>
      </c>
      <c r="G43" s="13">
        <v>48106</v>
      </c>
      <c r="H43" s="15">
        <f t="shared" si="3"/>
        <v>3369</v>
      </c>
      <c r="I43" s="16">
        <f t="shared" si="2"/>
        <v>7.003284413586663</v>
      </c>
      <c r="J43" s="17"/>
    </row>
    <row r="44" spans="1:10" s="7" customFormat="1" ht="12.75" customHeight="1">
      <c r="A44" s="11" t="s">
        <v>32</v>
      </c>
      <c r="B44" s="12">
        <v>2587</v>
      </c>
      <c r="C44" s="13">
        <v>2430</v>
      </c>
      <c r="D44" s="13">
        <f t="shared" si="0"/>
        <v>157</v>
      </c>
      <c r="E44" s="14">
        <f t="shared" si="1"/>
        <v>6.460905349794238</v>
      </c>
      <c r="F44" s="12">
        <v>27368</v>
      </c>
      <c r="G44" s="13">
        <v>23892</v>
      </c>
      <c r="H44" s="15">
        <f t="shared" si="3"/>
        <v>3476</v>
      </c>
      <c r="I44" s="16">
        <f t="shared" si="2"/>
        <v>14.548802946593002</v>
      </c>
      <c r="J44" s="17"/>
    </row>
    <row r="45" spans="1:10" s="7" customFormat="1" ht="12.75" customHeight="1">
      <c r="A45" s="11" t="s">
        <v>33</v>
      </c>
      <c r="B45" s="12">
        <v>2721</v>
      </c>
      <c r="C45" s="13">
        <v>2586</v>
      </c>
      <c r="D45" s="13">
        <f t="shared" si="0"/>
        <v>135</v>
      </c>
      <c r="E45" s="14">
        <f t="shared" si="1"/>
        <v>5.220417633410673</v>
      </c>
      <c r="F45" s="12">
        <v>28793</v>
      </c>
      <c r="G45" s="13">
        <v>27704</v>
      </c>
      <c r="H45" s="15">
        <f t="shared" si="3"/>
        <v>1089</v>
      </c>
      <c r="I45" s="16">
        <f t="shared" si="2"/>
        <v>3.930840311868322</v>
      </c>
      <c r="J45" s="17"/>
    </row>
    <row r="46" spans="1:10" s="7" customFormat="1" ht="12.75" customHeight="1">
      <c r="A46" s="11" t="s">
        <v>34</v>
      </c>
      <c r="B46" s="12">
        <v>2044</v>
      </c>
      <c r="C46" s="13">
        <v>1810</v>
      </c>
      <c r="D46" s="13">
        <f t="shared" si="0"/>
        <v>234</v>
      </c>
      <c r="E46" s="14">
        <f t="shared" si="1"/>
        <v>12.928176795580109</v>
      </c>
      <c r="F46" s="12">
        <v>19516</v>
      </c>
      <c r="G46" s="13">
        <v>18502</v>
      </c>
      <c r="H46" s="15">
        <f t="shared" si="3"/>
        <v>1014</v>
      </c>
      <c r="I46" s="16">
        <f t="shared" si="2"/>
        <v>5.480488595827478</v>
      </c>
      <c r="J46" s="17"/>
    </row>
    <row r="47" spans="1:10" s="7" customFormat="1" ht="12.75" customHeight="1">
      <c r="A47" s="11" t="s">
        <v>35</v>
      </c>
      <c r="B47" s="12">
        <v>4802</v>
      </c>
      <c r="C47" s="13">
        <v>4754</v>
      </c>
      <c r="D47" s="13">
        <f t="shared" si="0"/>
        <v>48</v>
      </c>
      <c r="E47" s="14">
        <f t="shared" si="1"/>
        <v>1.0096760622633572</v>
      </c>
      <c r="F47" s="12">
        <v>43374</v>
      </c>
      <c r="G47" s="13">
        <v>42522</v>
      </c>
      <c r="H47" s="15">
        <f t="shared" si="3"/>
        <v>852</v>
      </c>
      <c r="I47" s="16">
        <f t="shared" si="2"/>
        <v>2.003668689149146</v>
      </c>
      <c r="J47" s="17"/>
    </row>
    <row r="48" spans="1:10" s="7" customFormat="1" ht="12.75" customHeight="1">
      <c r="A48" s="11" t="s">
        <v>36</v>
      </c>
      <c r="B48" s="12">
        <v>3052</v>
      </c>
      <c r="C48" s="13">
        <v>2888</v>
      </c>
      <c r="D48" s="13">
        <f t="shared" si="0"/>
        <v>164</v>
      </c>
      <c r="E48" s="14">
        <f t="shared" si="1"/>
        <v>5.678670360110803</v>
      </c>
      <c r="F48" s="12">
        <v>22595</v>
      </c>
      <c r="G48" s="13">
        <v>20449</v>
      </c>
      <c r="H48" s="15">
        <f t="shared" si="3"/>
        <v>2146</v>
      </c>
      <c r="I48" s="16">
        <f t="shared" si="2"/>
        <v>10.494400704190914</v>
      </c>
      <c r="J48" s="17"/>
    </row>
    <row r="49" spans="1:10" s="7" customFormat="1" ht="12.75" customHeight="1">
      <c r="A49" s="11" t="s">
        <v>37</v>
      </c>
      <c r="B49" s="12">
        <v>5717</v>
      </c>
      <c r="C49" s="13">
        <v>5602</v>
      </c>
      <c r="D49" s="13">
        <f t="shared" si="0"/>
        <v>115</v>
      </c>
      <c r="E49" s="14">
        <f t="shared" si="1"/>
        <v>2.052838272045698</v>
      </c>
      <c r="F49" s="12">
        <v>47759</v>
      </c>
      <c r="G49" s="13">
        <v>42850</v>
      </c>
      <c r="H49" s="15">
        <f t="shared" si="3"/>
        <v>4909</v>
      </c>
      <c r="I49" s="16">
        <f t="shared" si="2"/>
        <v>11.456242707117854</v>
      </c>
      <c r="J49" s="17"/>
    </row>
    <row r="50" spans="1:10" s="7" customFormat="1" ht="12.75" customHeight="1">
      <c r="A50" s="11" t="s">
        <v>38</v>
      </c>
      <c r="B50" s="12">
        <v>1747</v>
      </c>
      <c r="C50" s="13">
        <v>1692</v>
      </c>
      <c r="D50" s="13">
        <f t="shared" si="0"/>
        <v>55</v>
      </c>
      <c r="E50" s="14">
        <f t="shared" si="1"/>
        <v>3.250591016548463</v>
      </c>
      <c r="F50" s="12">
        <v>17033</v>
      </c>
      <c r="G50" s="13">
        <v>16279</v>
      </c>
      <c r="H50" s="15">
        <f t="shared" si="3"/>
        <v>754</v>
      </c>
      <c r="I50" s="16">
        <f t="shared" si="2"/>
        <v>4.63173413600344</v>
      </c>
      <c r="J50" s="17"/>
    </row>
    <row r="51" spans="1:10" s="7" customFormat="1" ht="12.75" customHeight="1">
      <c r="A51" s="11" t="s">
        <v>39</v>
      </c>
      <c r="B51" s="12">
        <v>3153</v>
      </c>
      <c r="C51" s="13">
        <v>3142</v>
      </c>
      <c r="D51" s="13">
        <f t="shared" si="0"/>
        <v>11</v>
      </c>
      <c r="E51" s="14">
        <f t="shared" si="1"/>
        <v>0.3500954805856143</v>
      </c>
      <c r="F51" s="12">
        <v>30146</v>
      </c>
      <c r="G51" s="13">
        <v>30327</v>
      </c>
      <c r="H51" s="15">
        <f t="shared" si="3"/>
        <v>-181</v>
      </c>
      <c r="I51" s="16">
        <f t="shared" si="2"/>
        <v>-0.596827909123883</v>
      </c>
      <c r="J51" s="17"/>
    </row>
    <row r="52" spans="1:10" s="7" customFormat="1" ht="12.75" customHeight="1">
      <c r="A52" s="11" t="s">
        <v>40</v>
      </c>
      <c r="B52" s="12">
        <v>2228</v>
      </c>
      <c r="C52" s="13">
        <v>2048</v>
      </c>
      <c r="D52" s="13">
        <f t="shared" si="0"/>
        <v>180</v>
      </c>
      <c r="E52" s="14">
        <f t="shared" si="1"/>
        <v>8.7890625</v>
      </c>
      <c r="F52" s="12">
        <v>17437</v>
      </c>
      <c r="G52" s="13">
        <v>15978</v>
      </c>
      <c r="H52" s="15">
        <f t="shared" si="3"/>
        <v>1459</v>
      </c>
      <c r="I52" s="16">
        <f t="shared" si="2"/>
        <v>9.131305545124546</v>
      </c>
      <c r="J52" s="17"/>
    </row>
    <row r="53" spans="1:10" s="7" customFormat="1" ht="12.75" customHeight="1">
      <c r="A53" s="11" t="s">
        <v>41</v>
      </c>
      <c r="B53" s="12">
        <v>2296</v>
      </c>
      <c r="C53" s="13">
        <v>2208</v>
      </c>
      <c r="D53" s="13">
        <f t="shared" si="0"/>
        <v>88</v>
      </c>
      <c r="E53" s="14">
        <f t="shared" si="1"/>
        <v>3.985507246376811</v>
      </c>
      <c r="F53" s="12">
        <v>24292</v>
      </c>
      <c r="G53" s="13">
        <v>23092</v>
      </c>
      <c r="H53" s="15">
        <f t="shared" si="3"/>
        <v>1200</v>
      </c>
      <c r="I53" s="16">
        <f t="shared" si="2"/>
        <v>5.1966048848085915</v>
      </c>
      <c r="J53" s="17"/>
    </row>
    <row r="54" spans="1:10" s="7" customFormat="1" ht="12.75" customHeight="1">
      <c r="A54" s="11" t="s">
        <v>42</v>
      </c>
      <c r="B54" s="12">
        <v>1875</v>
      </c>
      <c r="C54" s="13">
        <v>1718</v>
      </c>
      <c r="D54" s="13">
        <f t="shared" si="0"/>
        <v>157</v>
      </c>
      <c r="E54" s="14">
        <f t="shared" si="1"/>
        <v>9.138533178114086</v>
      </c>
      <c r="F54" s="12">
        <v>19680</v>
      </c>
      <c r="G54" s="13">
        <v>17396</v>
      </c>
      <c r="H54" s="15">
        <f t="shared" si="3"/>
        <v>2284</v>
      </c>
      <c r="I54" s="16">
        <f t="shared" si="2"/>
        <v>13.129455047137274</v>
      </c>
      <c r="J54" s="17"/>
    </row>
    <row r="55" spans="1:10" s="7" customFormat="1" ht="12.75" customHeight="1">
      <c r="A55" s="11" t="s">
        <v>43</v>
      </c>
      <c r="B55" s="12">
        <v>2154</v>
      </c>
      <c r="C55" s="13">
        <v>1976</v>
      </c>
      <c r="D55" s="13">
        <f t="shared" si="0"/>
        <v>178</v>
      </c>
      <c r="E55" s="14">
        <f t="shared" si="1"/>
        <v>9.008097165991904</v>
      </c>
      <c r="F55" s="12">
        <v>24056</v>
      </c>
      <c r="G55" s="13">
        <v>18263</v>
      </c>
      <c r="H55" s="15">
        <f t="shared" si="3"/>
        <v>5793</v>
      </c>
      <c r="I55" s="16">
        <f t="shared" si="2"/>
        <v>31.71987077698078</v>
      </c>
      <c r="J55" s="17"/>
    </row>
    <row r="56" spans="1:10" s="7" customFormat="1" ht="12.75" customHeight="1" thickBot="1">
      <c r="A56" s="19" t="s">
        <v>47</v>
      </c>
      <c r="B56" s="20">
        <v>3315</v>
      </c>
      <c r="C56" s="21">
        <v>3261</v>
      </c>
      <c r="D56" s="21">
        <f t="shared" si="0"/>
        <v>54</v>
      </c>
      <c r="E56" s="22">
        <f t="shared" si="1"/>
        <v>1.6559337626494939</v>
      </c>
      <c r="F56" s="20">
        <v>31693</v>
      </c>
      <c r="G56" s="21">
        <v>31401</v>
      </c>
      <c r="H56" s="21">
        <f>F56-G56</f>
        <v>292</v>
      </c>
      <c r="I56" s="23">
        <f t="shared" si="2"/>
        <v>0.9299066908697174</v>
      </c>
      <c r="J56" s="17"/>
    </row>
    <row r="57" spans="1:11" s="7" customFormat="1" ht="18" customHeight="1">
      <c r="A57" s="38" t="s">
        <v>60</v>
      </c>
      <c r="B57" s="25"/>
      <c r="C57" s="26"/>
      <c r="D57" s="26"/>
      <c r="E57" s="27"/>
      <c r="F57" s="26"/>
      <c r="G57" s="28"/>
      <c r="H57" s="28"/>
      <c r="I57" s="28"/>
      <c r="J57" s="29"/>
      <c r="K57" s="30"/>
    </row>
    <row r="58" spans="1:4" s="32" customFormat="1" ht="18" customHeight="1">
      <c r="A58" s="39" t="s">
        <v>61</v>
      </c>
      <c r="B58" s="1"/>
      <c r="C58" s="1"/>
      <c r="D58" s="1"/>
    </row>
    <row r="59" spans="1:9" s="7" customFormat="1" ht="12">
      <c r="A59" s="24"/>
      <c r="B59" s="26"/>
      <c r="C59" s="31"/>
      <c r="D59" s="31"/>
      <c r="E59" s="33"/>
      <c r="F59" s="31"/>
      <c r="G59" s="31"/>
      <c r="H59" s="31"/>
      <c r="I59" s="31"/>
    </row>
    <row r="60" spans="1:9" ht="13.5">
      <c r="A60" s="3"/>
      <c r="B60" s="2"/>
      <c r="C60" s="1"/>
      <c r="D60" s="1"/>
      <c r="E60" s="34"/>
      <c r="F60" s="1"/>
      <c r="G60" s="1"/>
      <c r="H60" s="1"/>
      <c r="I60" s="1"/>
    </row>
    <row r="61" spans="1:9" ht="13.5">
      <c r="A61" s="1"/>
      <c r="B61" s="2"/>
      <c r="C61" s="1"/>
      <c r="D61" s="1"/>
      <c r="E61" s="34"/>
      <c r="F61" s="1"/>
      <c r="G61" s="1"/>
      <c r="H61" s="1"/>
      <c r="I61" s="1"/>
    </row>
  </sheetData>
  <sheetProtection/>
  <mergeCells count="5">
    <mergeCell ref="A1:J1"/>
    <mergeCell ref="E2:I2"/>
    <mergeCell ref="A3:A4"/>
    <mergeCell ref="B3:E3"/>
    <mergeCell ref="F3:I3"/>
  </mergeCells>
  <printOptions/>
  <pageMargins left="0.79" right="0.77" top="0.5905511811023623" bottom="0.3937007874015748" header="0.5118110236220472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2011-10-28T10:14:27Z</cp:lastPrinted>
  <dcterms:created xsi:type="dcterms:W3CDTF">1997-01-08T22:48:59Z</dcterms:created>
  <dcterms:modified xsi:type="dcterms:W3CDTF">2012-05-16T04:08:48Z</dcterms:modified>
  <cp:category/>
  <cp:version/>
  <cp:contentType/>
  <cp:contentStatus/>
</cp:coreProperties>
</file>